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eport Card Coalition\Data Portal\Data Portal Materials\Data Files\Living Environment\"/>
    </mc:Choice>
  </mc:AlternateContent>
  <bookViews>
    <workbookView xWindow="0" yWindow="0" windowWidth="20490" windowHeight="7740"/>
  </bookViews>
  <sheets>
    <sheet name="EI Beneficiaries"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6" i="1" l="1"/>
  <c r="G156" i="1"/>
  <c r="D156" i="1"/>
  <c r="J155" i="1"/>
  <c r="G155" i="1"/>
  <c r="D155" i="1"/>
  <c r="J154" i="1"/>
  <c r="G154" i="1"/>
  <c r="D154" i="1"/>
  <c r="J153" i="1"/>
  <c r="G153" i="1"/>
  <c r="D153" i="1"/>
  <c r="J152" i="1"/>
  <c r="G152" i="1"/>
  <c r="D152" i="1"/>
  <c r="J151" i="1"/>
  <c r="G151" i="1"/>
  <c r="D151" i="1"/>
  <c r="J149" i="1"/>
  <c r="G149" i="1"/>
  <c r="D149" i="1"/>
  <c r="J148" i="1"/>
  <c r="G148" i="1"/>
  <c r="D148" i="1"/>
  <c r="J147" i="1"/>
  <c r="G147" i="1"/>
  <c r="D147" i="1"/>
  <c r="J146" i="1"/>
  <c r="G146" i="1"/>
  <c r="D146" i="1"/>
  <c r="J145" i="1"/>
  <c r="G145" i="1"/>
  <c r="D145" i="1"/>
  <c r="J144" i="1"/>
  <c r="G144" i="1"/>
  <c r="D144" i="1"/>
  <c r="J143" i="1"/>
  <c r="G143" i="1"/>
  <c r="D143" i="1"/>
  <c r="J142" i="1"/>
  <c r="G142" i="1"/>
  <c r="D142" i="1"/>
  <c r="J141" i="1"/>
  <c r="G141" i="1"/>
  <c r="D141" i="1"/>
  <c r="J140" i="1"/>
  <c r="G140" i="1"/>
  <c r="D140" i="1"/>
  <c r="J139" i="1"/>
  <c r="G139" i="1"/>
  <c r="D139" i="1"/>
  <c r="J138" i="1"/>
  <c r="G138" i="1"/>
  <c r="D138" i="1"/>
  <c r="J136" i="1"/>
  <c r="G136" i="1"/>
  <c r="D136" i="1"/>
  <c r="J135" i="1"/>
  <c r="G135" i="1"/>
  <c r="D135" i="1"/>
  <c r="J134" i="1"/>
  <c r="G134" i="1"/>
  <c r="D134" i="1"/>
  <c r="J133" i="1"/>
  <c r="G133" i="1"/>
  <c r="D133" i="1"/>
  <c r="J132" i="1"/>
  <c r="G132" i="1"/>
  <c r="D132" i="1"/>
  <c r="J131" i="1"/>
  <c r="G131" i="1"/>
  <c r="D131" i="1"/>
  <c r="J130" i="1"/>
  <c r="G130" i="1"/>
  <c r="D130" i="1"/>
  <c r="J129" i="1"/>
  <c r="G129" i="1"/>
  <c r="D129" i="1"/>
  <c r="J128" i="1"/>
  <c r="G128" i="1"/>
  <c r="D128" i="1"/>
  <c r="J127" i="1"/>
  <c r="G127" i="1"/>
  <c r="D127" i="1"/>
  <c r="J126" i="1"/>
  <c r="G126" i="1"/>
  <c r="D126" i="1"/>
  <c r="J125" i="1"/>
  <c r="G125" i="1"/>
  <c r="D125" i="1"/>
  <c r="J123" i="1"/>
  <c r="G123" i="1"/>
  <c r="D123" i="1"/>
  <c r="J122" i="1"/>
  <c r="G122" i="1"/>
  <c r="D122" i="1"/>
  <c r="J121" i="1"/>
  <c r="G121" i="1"/>
  <c r="D121" i="1"/>
  <c r="J120" i="1"/>
  <c r="G120" i="1"/>
  <c r="D120" i="1"/>
  <c r="J119" i="1"/>
  <c r="G119" i="1"/>
  <c r="D119" i="1"/>
  <c r="J118" i="1"/>
  <c r="G118" i="1"/>
  <c r="D118" i="1"/>
  <c r="J117" i="1"/>
  <c r="G117" i="1"/>
  <c r="D117" i="1"/>
  <c r="J116" i="1"/>
  <c r="G116" i="1"/>
  <c r="D116" i="1"/>
  <c r="J115" i="1"/>
  <c r="G115" i="1"/>
  <c r="D115" i="1"/>
  <c r="J114" i="1"/>
  <c r="G114" i="1"/>
  <c r="D114" i="1"/>
  <c r="J113" i="1"/>
  <c r="G113" i="1"/>
  <c r="D113" i="1"/>
  <c r="J112" i="1"/>
  <c r="G112" i="1"/>
  <c r="D112" i="1"/>
  <c r="J110" i="1"/>
  <c r="G110" i="1"/>
  <c r="D110" i="1"/>
  <c r="J109" i="1"/>
  <c r="G109" i="1"/>
  <c r="D109" i="1"/>
  <c r="J108" i="1"/>
  <c r="G108" i="1"/>
  <c r="D108" i="1"/>
  <c r="J107" i="1"/>
  <c r="G107" i="1"/>
  <c r="D107" i="1"/>
  <c r="J106" i="1"/>
  <c r="G106" i="1"/>
  <c r="D106" i="1"/>
  <c r="J105" i="1"/>
  <c r="G105" i="1"/>
  <c r="D105" i="1"/>
  <c r="J104" i="1"/>
  <c r="G104" i="1"/>
  <c r="D104" i="1"/>
  <c r="J103" i="1"/>
  <c r="G103" i="1"/>
  <c r="D103" i="1"/>
  <c r="J102" i="1"/>
  <c r="G102" i="1"/>
  <c r="D102" i="1"/>
  <c r="J101" i="1"/>
  <c r="G101" i="1"/>
  <c r="D101" i="1"/>
  <c r="J100" i="1"/>
  <c r="G100" i="1"/>
  <c r="D100" i="1"/>
  <c r="J99" i="1"/>
  <c r="G99" i="1"/>
  <c r="D99" i="1"/>
  <c r="J97" i="1"/>
  <c r="G97" i="1"/>
  <c r="D97" i="1"/>
  <c r="J96" i="1"/>
  <c r="G96" i="1"/>
  <c r="D96" i="1"/>
  <c r="J95" i="1"/>
  <c r="G95" i="1"/>
  <c r="D95" i="1"/>
  <c r="J94" i="1"/>
  <c r="G94" i="1"/>
  <c r="D94" i="1"/>
  <c r="J93" i="1"/>
  <c r="G93" i="1"/>
  <c r="D93" i="1"/>
  <c r="J92" i="1"/>
  <c r="G92" i="1"/>
  <c r="D92" i="1"/>
  <c r="J91" i="1"/>
  <c r="G91" i="1"/>
  <c r="D91" i="1"/>
  <c r="J90" i="1"/>
  <c r="G90" i="1"/>
  <c r="D90" i="1"/>
  <c r="J89" i="1"/>
  <c r="G89" i="1"/>
  <c r="D89" i="1"/>
  <c r="J88" i="1"/>
  <c r="G88" i="1"/>
  <c r="D88" i="1"/>
  <c r="J87" i="1"/>
  <c r="G87" i="1"/>
  <c r="D87" i="1"/>
  <c r="J86" i="1"/>
  <c r="G86" i="1"/>
  <c r="D86" i="1"/>
  <c r="J84" i="1"/>
  <c r="G84" i="1"/>
  <c r="D84" i="1"/>
  <c r="J83" i="1"/>
  <c r="G83" i="1"/>
  <c r="D83" i="1"/>
  <c r="J82" i="1"/>
  <c r="G82" i="1"/>
  <c r="D82" i="1"/>
  <c r="J81" i="1"/>
  <c r="G81" i="1"/>
  <c r="D81" i="1"/>
  <c r="J80" i="1"/>
  <c r="G80" i="1"/>
  <c r="D80" i="1"/>
  <c r="J79" i="1"/>
  <c r="G79" i="1"/>
  <c r="D79" i="1"/>
  <c r="J78" i="1"/>
  <c r="G78" i="1"/>
  <c r="D78" i="1"/>
  <c r="J77" i="1"/>
  <c r="G77" i="1"/>
  <c r="D77" i="1"/>
  <c r="J76" i="1"/>
  <c r="G76" i="1"/>
  <c r="D76" i="1"/>
  <c r="J75" i="1"/>
  <c r="G75" i="1"/>
  <c r="D75" i="1"/>
  <c r="J74" i="1"/>
  <c r="G74" i="1"/>
  <c r="D74" i="1"/>
  <c r="J73" i="1"/>
  <c r="G73" i="1"/>
  <c r="D73" i="1"/>
  <c r="J71" i="1"/>
  <c r="G71" i="1"/>
  <c r="D71" i="1"/>
  <c r="J70" i="1"/>
  <c r="G70" i="1"/>
  <c r="D70" i="1"/>
  <c r="J69" i="1"/>
  <c r="G69" i="1"/>
  <c r="D69" i="1"/>
  <c r="J68" i="1"/>
  <c r="G68" i="1"/>
  <c r="D68" i="1"/>
  <c r="J67" i="1"/>
  <c r="G67" i="1"/>
  <c r="D67" i="1"/>
  <c r="J66" i="1"/>
  <c r="G66" i="1"/>
  <c r="D66" i="1"/>
  <c r="J65" i="1"/>
  <c r="G65" i="1"/>
  <c r="D65" i="1"/>
  <c r="J64" i="1"/>
  <c r="G64" i="1"/>
  <c r="D64" i="1"/>
  <c r="J63" i="1"/>
  <c r="G63" i="1"/>
  <c r="D63" i="1"/>
  <c r="J62" i="1"/>
  <c r="G62" i="1"/>
  <c r="D62" i="1"/>
  <c r="J61" i="1"/>
  <c r="G61" i="1"/>
  <c r="D61" i="1"/>
  <c r="J60" i="1"/>
  <c r="G60" i="1"/>
  <c r="D60" i="1"/>
  <c r="J58" i="1"/>
  <c r="G58" i="1"/>
  <c r="D58" i="1"/>
  <c r="J57" i="1"/>
  <c r="G57" i="1"/>
  <c r="D57" i="1"/>
  <c r="J56" i="1"/>
  <c r="G56" i="1"/>
  <c r="D56" i="1"/>
  <c r="J55" i="1"/>
  <c r="G55" i="1"/>
  <c r="D55" i="1"/>
  <c r="J54" i="1"/>
  <c r="G54" i="1"/>
  <c r="D54" i="1"/>
  <c r="J53" i="1"/>
  <c r="G53" i="1"/>
  <c r="D53" i="1"/>
  <c r="J52" i="1"/>
  <c r="G52" i="1"/>
  <c r="D52" i="1"/>
  <c r="J51" i="1"/>
  <c r="G51" i="1"/>
  <c r="D51" i="1"/>
  <c r="J50" i="1"/>
  <c r="G50" i="1"/>
  <c r="D50" i="1"/>
  <c r="J49" i="1"/>
  <c r="G49" i="1"/>
  <c r="D49" i="1"/>
  <c r="J48" i="1"/>
  <c r="G48" i="1"/>
  <c r="D48" i="1"/>
  <c r="J47" i="1"/>
  <c r="G47" i="1"/>
  <c r="D47" i="1"/>
  <c r="J45" i="1"/>
  <c r="G45" i="1"/>
  <c r="D45" i="1"/>
  <c r="J44" i="1"/>
  <c r="G44" i="1"/>
  <c r="D44" i="1"/>
  <c r="J43" i="1"/>
  <c r="G43" i="1"/>
  <c r="D43" i="1"/>
  <c r="J42" i="1"/>
  <c r="G42" i="1"/>
  <c r="D42" i="1"/>
  <c r="J41" i="1"/>
  <c r="G41" i="1"/>
  <c r="D41" i="1"/>
  <c r="J40" i="1"/>
  <c r="G40" i="1"/>
  <c r="D40" i="1"/>
  <c r="J39" i="1"/>
  <c r="G39" i="1"/>
  <c r="D39" i="1"/>
  <c r="J38" i="1"/>
  <c r="G38" i="1"/>
  <c r="D38" i="1"/>
  <c r="J37" i="1"/>
  <c r="G37" i="1"/>
  <c r="D37" i="1"/>
  <c r="J36" i="1"/>
  <c r="G36" i="1"/>
  <c r="D36" i="1"/>
  <c r="J35" i="1"/>
  <c r="G35" i="1"/>
  <c r="D35" i="1"/>
  <c r="J34" i="1"/>
  <c r="G34" i="1"/>
  <c r="D34" i="1"/>
  <c r="J33" i="1"/>
  <c r="G33" i="1"/>
  <c r="D33" i="1"/>
  <c r="J32" i="1"/>
  <c r="G32" i="1"/>
  <c r="D32" i="1"/>
  <c r="J31" i="1"/>
  <c r="G31" i="1"/>
  <c r="D31" i="1"/>
  <c r="J30" i="1"/>
  <c r="G30" i="1"/>
  <c r="D30" i="1"/>
  <c r="J29" i="1"/>
  <c r="G29" i="1"/>
  <c r="D29" i="1"/>
  <c r="J28" i="1"/>
  <c r="G28" i="1"/>
  <c r="D28" i="1"/>
  <c r="J27" i="1"/>
  <c r="G27" i="1"/>
  <c r="D27" i="1"/>
</calcChain>
</file>

<file path=xl/sharedStrings.xml><?xml version="1.0" encoding="utf-8"?>
<sst xmlns="http://schemas.openxmlformats.org/spreadsheetml/2006/main" count="34" uniqueCount="29">
  <si>
    <t>Notes:</t>
  </si>
  <si>
    <t>Dufferin County</t>
  </si>
  <si>
    <t xml:space="preserve">2. Data was collected and analyzed by the Wellington Dufferin Guelph Coalition for Report Cards on the Well-Being of Children. Community organizations involved in the Coalition include the County of Wellington, County of Dufferin, City of Guelph, United Way of Guelph Wellington Dufferin, Family &amp; Children's Services of Guelph and Wellington County, Dufferin Child and Family Services, and Wellington-Dufferin-Guelph Public Health. </t>
  </si>
  <si>
    <t>Core Indicator: Government Financial Assistance (EI)</t>
  </si>
  <si>
    <r>
      <rPr>
        <b/>
        <sz val="12"/>
        <color theme="1"/>
        <rFont val="Calibri Light"/>
        <family val="2"/>
      </rPr>
      <t>Measure:</t>
    </r>
    <r>
      <rPr>
        <sz val="12"/>
        <color theme="1"/>
        <rFont val="Calibri Light"/>
        <family val="2"/>
      </rPr>
      <t xml:space="preserve"> Percentage of labour force receiving regular Employment Insurance (EI) benefits</t>
    </r>
  </si>
  <si>
    <r>
      <rPr>
        <b/>
        <sz val="12"/>
        <color theme="1"/>
        <rFont val="Calibri Light"/>
        <family val="2"/>
      </rPr>
      <t xml:space="preserve">Source: </t>
    </r>
    <r>
      <rPr>
        <sz val="12"/>
        <color theme="1"/>
        <rFont val="Calibri Light"/>
        <family val="2"/>
      </rPr>
      <t>Statistics Canada</t>
    </r>
  </si>
  <si>
    <t>% of Labour force receiving regular EI benefits</t>
  </si>
  <si>
    <t># People Receiving Regular benefits</t>
  </si>
  <si>
    <t xml:space="preserve">% of Labour force receiving regular EI benefits </t>
  </si>
  <si>
    <t>Guelph*</t>
  </si>
  <si>
    <t># in Labour Force (age 15+)**</t>
  </si>
  <si>
    <t>Wellington County Without Guelph*</t>
  </si>
  <si>
    <t>*Guelph in this table refers to the Census Subdivision; Wellington Without Guelph includes the seven other townships in Wellington County (CD)</t>
  </si>
  <si>
    <t>**This denominator is derived from the 2006 and 2011 census data, number of people "in the labour force" (both employed and unemployed). The 2006 population data was the denominator for 2004-2008. The 2011 data was used for 2009-2015 (this is because newer census data is not available). Once 2016 census data is available, the number in the labour force should be used for 2014-18 as a denominator.</t>
  </si>
  <si>
    <t>Domain: Living Environment</t>
  </si>
  <si>
    <r>
      <rPr>
        <b/>
        <sz val="12"/>
        <color theme="1"/>
        <rFont val="Calibri Light"/>
        <family val="2"/>
      </rPr>
      <t>Table 1:</t>
    </r>
    <r>
      <rPr>
        <sz val="12"/>
        <color theme="1"/>
        <rFont val="Calibri Light"/>
        <family val="2"/>
      </rPr>
      <t xml:space="preserve"> Percent of labour force receiving regular EI benefits by geography and year</t>
    </r>
  </si>
  <si>
    <r>
      <t xml:space="preserve">About the Measure: </t>
    </r>
    <r>
      <rPr>
        <sz val="12"/>
        <color theme="1"/>
        <rFont val="Calibri Light"/>
        <family val="2"/>
      </rPr>
      <t>You can apply for EI benefits if you have paid into the EI account and you are unemployed. You can receive regular benefits if you lost your job through no fault of your own, for example, due to shortage of work, seasonal or mass lay-offs. You can also receive maternity, paternal and/or sickness benefits, fishing benefits, and compassionate care benefits; those recipients are not included in this data. The labour force is defined as all individuals, aged 15 and older, who are employed and unemployed. The percentage of the population receiving regular EI benefits demonstrates the economic well-being of a region. Those that are unemployed and rely on EI benefits have lower economic security, an important determinant of health. This indicator does not measure the number or percentage of children affected, just the job market in general.</t>
    </r>
  </si>
  <si>
    <t>Annual Average % Work Force on EI (2006)</t>
  </si>
  <si>
    <t>Annual Average % Work Force on EI (2007)</t>
  </si>
  <si>
    <t>Annual Average % Work Force on EI (2008)</t>
  </si>
  <si>
    <t>Annual Average % Work Force on EI (2009)</t>
  </si>
  <si>
    <t>Annual Average % Work Force on EI (2010)</t>
  </si>
  <si>
    <t>Annual Average % Work Force on EI (2011)</t>
  </si>
  <si>
    <t>Annual Average % Work Force on EI (2012)</t>
  </si>
  <si>
    <t>Annual Average % Work Force on EI (2013)</t>
  </si>
  <si>
    <t>Annual Average % Work Force on EI (2014)</t>
  </si>
  <si>
    <r>
      <t xml:space="preserve">Key Findings: </t>
    </r>
    <r>
      <rPr>
        <sz val="12"/>
        <color theme="1"/>
        <rFont val="Calibri Light"/>
        <family val="2"/>
      </rPr>
      <t>Patterns of the labour force on regular EI benefits vary by the availability of seasonal employment; there are large spikes in EI beneficiaries during the winter months, followed by a small spike in the summer months. Two geographical observations have been made about this data. First, seasonal work variability appears to impact the workforce in Dufferin more when compared to Wellington and Guelph (noted by the higher seasonal spikes in EI beneficiaries in Dufferin); second, the labour force in Guelph was impacted more during the 2008 economic crisis (noted by the sharp increase in annual average percent of labour force on EI benefits in 2009) though Dufferin took longer to recover from the recession (noted by the higher rates of EI beneficiaries sustained after 2009). In 2014, all geographic regions had a higher average annual percentage of the labour force on EI than the 2006 annual average.</t>
    </r>
  </si>
  <si>
    <r>
      <t>Source: Statistics Canada. </t>
    </r>
    <r>
      <rPr>
        <i/>
        <sz val="10"/>
        <color rgb="FF000000"/>
        <rFont val="Calibri"/>
        <family val="2"/>
        <scheme val="minor"/>
      </rPr>
      <t>Table  276-0035 -  Employment Insurance Program (EI), beneficiaries by province, census division, total and regular income benefits, declared earnings, sex and age, monthly (persons), </t>
    </r>
    <r>
      <rPr>
        <sz val="10"/>
        <color rgb="FF000000"/>
        <rFont val="Calibri"/>
        <family val="2"/>
        <scheme val="minor"/>
      </rPr>
      <t> CANSIM (database). (accessed: March 31 2016) </t>
    </r>
  </si>
  <si>
    <t xml:space="preserve">1. If you have any questions or concerns about this data, or if you're interested in obtaining additional data, please contact Blair Hodgson at Wellington-Dufferin-Guelph Public Health: Blair.Hodgson@wdgpublichealth.ca.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</si>
</sst>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yy;@"/>
    <numFmt numFmtId="165" formatCode="mmmm\ yyyy"/>
  </numFmts>
  <fonts count="25" x14ac:knownFonts="1">
    <font>
      <sz val="12"/>
      <color theme="1"/>
      <name val="Garamond"/>
      <family val="2"/>
    </font>
    <font>
      <sz val="12"/>
      <color theme="1"/>
      <name val="Garamond"/>
      <family val="2"/>
    </font>
    <font>
      <sz val="12"/>
      <color theme="1"/>
      <name val="Calibri"/>
      <family val="2"/>
    </font>
    <font>
      <sz val="20"/>
      <color theme="1"/>
      <name val="Arial Black"/>
      <family val="2"/>
    </font>
    <font>
      <sz val="11"/>
      <color theme="1"/>
      <name val="Calibri Light"/>
      <family val="2"/>
    </font>
    <font>
      <sz val="12"/>
      <color theme="1"/>
      <name val="Calibri Light"/>
      <family val="2"/>
    </font>
    <font>
      <b/>
      <sz val="12"/>
      <color theme="1"/>
      <name val="Calibri Light"/>
      <family val="2"/>
    </font>
    <font>
      <sz val="10"/>
      <name val="Calibri"/>
      <family val="2"/>
    </font>
    <font>
      <sz val="11"/>
      <color theme="1"/>
      <name val="Garamond"/>
      <family val="1"/>
    </font>
    <font>
      <sz val="11"/>
      <color theme="1"/>
      <name val="Calibri Light"/>
      <family val="2"/>
      <scheme val="major"/>
    </font>
    <font>
      <sz val="12"/>
      <name val="Garamond"/>
      <family val="2"/>
    </font>
    <font>
      <sz val="10"/>
      <color rgb="FF000000"/>
      <name val="Calibri"/>
      <family val="2"/>
      <scheme val="minor"/>
    </font>
    <font>
      <i/>
      <sz val="10"/>
      <color rgb="FF000000"/>
      <name val="Calibri"/>
      <family val="2"/>
      <scheme val="minor"/>
    </font>
    <font>
      <b/>
      <sz val="11"/>
      <color theme="1"/>
      <name val="Calibri Light"/>
      <family val="2"/>
      <scheme val="major"/>
    </font>
    <font>
      <b/>
      <sz val="18"/>
      <color rgb="FF4BA49F"/>
      <name val="Calibri"/>
      <family val="2"/>
    </font>
    <font>
      <b/>
      <sz val="20"/>
      <color rgb="FF9A67A1"/>
      <name val="Calibri"/>
      <family val="2"/>
    </font>
    <font>
      <b/>
      <sz val="12"/>
      <color rgb="FF9A67A1"/>
      <name val="Calibri Light"/>
      <family val="2"/>
      <scheme val="major"/>
    </font>
    <font>
      <sz val="11"/>
      <color rgb="FF9A67A1"/>
      <name val="Calibri Light"/>
      <family val="2"/>
      <scheme val="major"/>
    </font>
    <font>
      <b/>
      <sz val="11"/>
      <color rgb="FF9A67A1"/>
      <name val="Calibri Light"/>
      <family val="2"/>
      <scheme val="major"/>
    </font>
    <font>
      <b/>
      <sz val="12"/>
      <color rgb="FFF88780"/>
      <name val="Calibri Light"/>
      <family val="2"/>
      <scheme val="major"/>
    </font>
    <font>
      <sz val="11"/>
      <color rgb="FFF88780"/>
      <name val="Calibri Light"/>
      <family val="2"/>
      <scheme val="major"/>
    </font>
    <font>
      <b/>
      <sz val="11"/>
      <color rgb="FFF88780"/>
      <name val="Calibri Light"/>
      <family val="2"/>
      <scheme val="major"/>
    </font>
    <font>
      <b/>
      <sz val="12"/>
      <color rgb="FF19737E"/>
      <name val="Calibri Light"/>
      <family val="2"/>
      <scheme val="major"/>
    </font>
    <font>
      <sz val="11"/>
      <color rgb="FF19737E"/>
      <name val="Calibri Light"/>
      <family val="2"/>
      <scheme val="major"/>
    </font>
    <font>
      <b/>
      <sz val="11"/>
      <color rgb="FF19737E"/>
      <name val="Calibri Light"/>
      <family val="2"/>
      <scheme val="major"/>
    </font>
  </fonts>
  <fills count="3">
    <fill>
      <patternFill patternType="none"/>
    </fill>
    <fill>
      <patternFill patternType="gray125"/>
    </fill>
    <fill>
      <patternFill patternType="solid">
        <fgColor theme="0"/>
        <bgColor indexed="64"/>
      </patternFill>
    </fill>
  </fills>
  <borders count="3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101">
    <xf numFmtId="0" fontId="0" fillId="0" borderId="0" xfId="0"/>
    <xf numFmtId="0" fontId="2" fillId="0" borderId="0" xfId="0" applyFont="1"/>
    <xf numFmtId="0" fontId="4" fillId="0" borderId="0" xfId="0" applyFont="1"/>
    <xf numFmtId="0" fontId="2" fillId="0" borderId="0" xfId="0" applyFont="1" applyAlignment="1">
      <alignment horizontal="left" vertical="top" wrapText="1" indent="1"/>
    </xf>
    <xf numFmtId="0" fontId="5" fillId="0" borderId="0" xfId="0" applyFont="1" applyAlignment="1">
      <alignment horizontal="left" vertical="top" wrapText="1"/>
    </xf>
    <xf numFmtId="0" fontId="8" fillId="0" borderId="0" xfId="0" applyFont="1" applyBorder="1" applyAlignment="1"/>
    <xf numFmtId="164" fontId="5" fillId="0" borderId="0" xfId="0" applyNumberFormat="1" applyFont="1"/>
    <xf numFmtId="164" fontId="2" fillId="0" borderId="0" xfId="0" applyNumberFormat="1" applyFont="1"/>
    <xf numFmtId="164" fontId="2" fillId="0" borderId="0" xfId="0" applyNumberFormat="1" applyFont="1" applyAlignment="1">
      <alignment horizontal="left" vertical="top" wrapText="1" indent="1"/>
    </xf>
    <xf numFmtId="164" fontId="0" fillId="0" borderId="0" xfId="0" applyNumberFormat="1"/>
    <xf numFmtId="3" fontId="0" fillId="0" borderId="0" xfId="0" applyNumberFormat="1"/>
    <xf numFmtId="3" fontId="5" fillId="0" borderId="0" xfId="0" applyNumberFormat="1" applyFont="1" applyAlignment="1">
      <alignment horizontal="left" vertical="top" wrapText="1"/>
    </xf>
    <xf numFmtId="165" fontId="9" fillId="2" borderId="14" xfId="0" applyNumberFormat="1" applyFont="1" applyFill="1" applyBorder="1" applyAlignment="1">
      <alignment horizontal="left"/>
    </xf>
    <xf numFmtId="165" fontId="9" fillId="2" borderId="15" xfId="0" applyNumberFormat="1" applyFont="1" applyFill="1" applyBorder="1" applyAlignment="1">
      <alignment horizontal="left"/>
    </xf>
    <xf numFmtId="165" fontId="9" fillId="2" borderId="16" xfId="0" applyNumberFormat="1" applyFont="1" applyFill="1" applyBorder="1" applyAlignment="1">
      <alignment horizontal="left"/>
    </xf>
    <xf numFmtId="165" fontId="9" fillId="2" borderId="29" xfId="0" applyNumberFormat="1" applyFont="1" applyFill="1" applyBorder="1" applyAlignment="1">
      <alignment horizontal="left"/>
    </xf>
    <xf numFmtId="0" fontId="3" fillId="0" borderId="0" xfId="0" applyFont="1" applyAlignment="1">
      <alignment vertical="center"/>
    </xf>
    <xf numFmtId="0" fontId="0" fillId="0" borderId="0" xfId="0" applyAlignment="1">
      <alignment vertical="center"/>
    </xf>
    <xf numFmtId="3" fontId="0" fillId="0" borderId="0" xfId="0" applyNumberFormat="1" applyAlignment="1">
      <alignment vertical="center"/>
    </xf>
    <xf numFmtId="164" fontId="5" fillId="0" borderId="0" xfId="0" applyNumberFormat="1" applyFont="1" applyAlignment="1">
      <alignment horizontal="left" vertical="top"/>
    </xf>
    <xf numFmtId="164" fontId="7" fillId="0" borderId="3" xfId="0" applyNumberFormat="1" applyFont="1" applyFill="1" applyBorder="1" applyAlignment="1">
      <alignment horizontal="left"/>
    </xf>
    <xf numFmtId="0" fontId="10" fillId="0" borderId="0" xfId="0" applyFont="1"/>
    <xf numFmtId="3" fontId="10" fillId="0" borderId="0" xfId="0" applyNumberFormat="1" applyFont="1"/>
    <xf numFmtId="0" fontId="5" fillId="0" borderId="0" xfId="0" applyFont="1" applyAlignment="1">
      <alignment horizontal="left" vertical="top" wrapText="1"/>
    </xf>
    <xf numFmtId="165" fontId="13" fillId="2" borderId="3" xfId="0" applyNumberFormat="1" applyFont="1" applyFill="1" applyBorder="1" applyAlignment="1">
      <alignment horizontal="left"/>
    </xf>
    <xf numFmtId="164" fontId="14" fillId="0" borderId="0" xfId="0" applyNumberFormat="1" applyFont="1" applyAlignment="1">
      <alignment vertical="center"/>
    </xf>
    <xf numFmtId="0" fontId="15" fillId="0" borderId="0" xfId="0" applyFont="1" applyAlignment="1">
      <alignment vertical="center"/>
    </xf>
    <xf numFmtId="0" fontId="17" fillId="2" borderId="23" xfId="0" applyFont="1" applyFill="1" applyBorder="1" applyAlignment="1">
      <alignment wrapText="1"/>
    </xf>
    <xf numFmtId="0" fontId="17" fillId="2" borderId="24" xfId="0" applyFont="1" applyFill="1" applyBorder="1" applyAlignment="1">
      <alignment wrapText="1"/>
    </xf>
    <xf numFmtId="0" fontId="18" fillId="2" borderId="25" xfId="0" applyFont="1" applyFill="1" applyBorder="1" applyAlignment="1">
      <alignment wrapText="1"/>
    </xf>
    <xf numFmtId="0" fontId="17" fillId="2" borderId="21" xfId="0" applyFont="1" applyFill="1" applyBorder="1"/>
    <xf numFmtId="3" fontId="17" fillId="2" borderId="18" xfId="0" applyNumberFormat="1" applyFont="1" applyFill="1" applyBorder="1"/>
    <xf numFmtId="10" fontId="18" fillId="2" borderId="22" xfId="1" applyNumberFormat="1" applyFont="1" applyFill="1" applyBorder="1"/>
    <xf numFmtId="0" fontId="17" fillId="2" borderId="8" xfId="0" applyFont="1" applyFill="1" applyBorder="1"/>
    <xf numFmtId="3" fontId="17" fillId="2" borderId="4" xfId="0" applyNumberFormat="1" applyFont="1" applyFill="1" applyBorder="1"/>
    <xf numFmtId="10" fontId="18" fillId="2" borderId="9" xfId="1" applyNumberFormat="1" applyFont="1" applyFill="1" applyBorder="1"/>
    <xf numFmtId="0" fontId="17" fillId="2" borderId="10" xfId="0" applyFont="1" applyFill="1" applyBorder="1"/>
    <xf numFmtId="3" fontId="17" fillId="2" borderId="11" xfId="0" applyNumberFormat="1" applyFont="1" applyFill="1" applyBorder="1"/>
    <xf numFmtId="10" fontId="18" fillId="2" borderId="12" xfId="1" applyNumberFormat="1" applyFont="1" applyFill="1" applyBorder="1"/>
    <xf numFmtId="0" fontId="17" fillId="2" borderId="30" xfId="0" applyFont="1" applyFill="1" applyBorder="1"/>
    <xf numFmtId="3" fontId="17" fillId="2" borderId="5" xfId="0" applyNumberFormat="1" applyFont="1" applyFill="1" applyBorder="1"/>
    <xf numFmtId="10" fontId="18" fillId="2" borderId="7" xfId="1" applyNumberFormat="1" applyFont="1" applyFill="1" applyBorder="1"/>
    <xf numFmtId="0" fontId="20" fillId="2" borderId="26" xfId="0" applyFont="1" applyFill="1" applyBorder="1" applyAlignment="1">
      <alignment wrapText="1"/>
    </xf>
    <xf numFmtId="3" fontId="20" fillId="2" borderId="27" xfId="0" applyNumberFormat="1" applyFont="1" applyFill="1" applyBorder="1" applyAlignment="1">
      <alignment wrapText="1"/>
    </xf>
    <xf numFmtId="0" fontId="21" fillId="2" borderId="28" xfId="0" applyFont="1" applyFill="1" applyBorder="1" applyAlignment="1">
      <alignment wrapText="1"/>
    </xf>
    <xf numFmtId="0" fontId="20" fillId="2" borderId="31" xfId="0" applyFont="1" applyFill="1" applyBorder="1"/>
    <xf numFmtId="3" fontId="20" fillId="2" borderId="18" xfId="0" applyNumberFormat="1" applyFont="1" applyFill="1" applyBorder="1" applyAlignment="1">
      <alignment wrapText="1"/>
    </xf>
    <xf numFmtId="10" fontId="21" fillId="2" borderId="22" xfId="1" applyNumberFormat="1" applyFont="1" applyFill="1" applyBorder="1" applyAlignment="1">
      <alignment wrapText="1"/>
    </xf>
    <xf numFmtId="0" fontId="20" fillId="2" borderId="13" xfId="0" applyFont="1" applyFill="1" applyBorder="1"/>
    <xf numFmtId="3" fontId="20" fillId="2" borderId="4" xfId="0" applyNumberFormat="1" applyFont="1" applyFill="1" applyBorder="1" applyAlignment="1">
      <alignment wrapText="1"/>
    </xf>
    <xf numFmtId="10" fontId="21" fillId="2" borderId="9" xfId="1" applyNumberFormat="1" applyFont="1" applyFill="1" applyBorder="1" applyAlignment="1">
      <alignment wrapText="1"/>
    </xf>
    <xf numFmtId="0" fontId="20" fillId="2" borderId="19" xfId="0" applyFont="1" applyFill="1" applyBorder="1"/>
    <xf numFmtId="3" fontId="20" fillId="2" borderId="11" xfId="0" applyNumberFormat="1" applyFont="1" applyFill="1" applyBorder="1" applyAlignment="1">
      <alignment wrapText="1"/>
    </xf>
    <xf numFmtId="10" fontId="21" fillId="2" borderId="12" xfId="1" applyNumberFormat="1" applyFont="1" applyFill="1" applyBorder="1" applyAlignment="1">
      <alignment wrapText="1"/>
    </xf>
    <xf numFmtId="0" fontId="20" fillId="2" borderId="20" xfId="0" applyFont="1" applyFill="1" applyBorder="1"/>
    <xf numFmtId="3" fontId="20" fillId="2" borderId="5" xfId="0" applyNumberFormat="1" applyFont="1" applyFill="1" applyBorder="1" applyAlignment="1">
      <alignment wrapText="1"/>
    </xf>
    <xf numFmtId="10" fontId="21" fillId="2" borderId="7" xfId="1" applyNumberFormat="1" applyFont="1" applyFill="1" applyBorder="1" applyAlignment="1">
      <alignment wrapText="1"/>
    </xf>
    <xf numFmtId="0" fontId="23" fillId="2" borderId="23" xfId="0" applyFont="1" applyFill="1" applyBorder="1" applyAlignment="1">
      <alignment wrapText="1"/>
    </xf>
    <xf numFmtId="0" fontId="23" fillId="2" borderId="24" xfId="0" applyFont="1" applyFill="1" applyBorder="1" applyAlignment="1">
      <alignment wrapText="1"/>
    </xf>
    <xf numFmtId="0" fontId="24" fillId="2" borderId="25" xfId="0" applyFont="1" applyFill="1" applyBorder="1" applyAlignment="1">
      <alignment wrapText="1"/>
    </xf>
    <xf numFmtId="0" fontId="23" fillId="2" borderId="21" xfId="0" applyFont="1" applyFill="1" applyBorder="1"/>
    <xf numFmtId="3" fontId="23" fillId="2" borderId="18" xfId="0" applyNumberFormat="1" applyFont="1" applyFill="1" applyBorder="1"/>
    <xf numFmtId="10" fontId="24" fillId="2" borderId="22" xfId="1" applyNumberFormat="1" applyFont="1" applyFill="1" applyBorder="1"/>
    <xf numFmtId="0" fontId="23" fillId="2" borderId="8" xfId="0" applyFont="1" applyFill="1" applyBorder="1"/>
    <xf numFmtId="3" fontId="23" fillId="2" borderId="4" xfId="0" applyNumberFormat="1" applyFont="1" applyFill="1" applyBorder="1"/>
    <xf numFmtId="10" fontId="24" fillId="2" borderId="9" xfId="1" applyNumberFormat="1" applyFont="1" applyFill="1" applyBorder="1"/>
    <xf numFmtId="0" fontId="23" fillId="2" borderId="10" xfId="0" applyFont="1" applyFill="1" applyBorder="1"/>
    <xf numFmtId="3" fontId="23" fillId="2" borderId="11" xfId="0" applyNumberFormat="1" applyFont="1" applyFill="1" applyBorder="1"/>
    <xf numFmtId="10" fontId="24" fillId="2" borderId="12" xfId="1" applyNumberFormat="1" applyFont="1" applyFill="1" applyBorder="1"/>
    <xf numFmtId="0" fontId="23" fillId="2" borderId="30" xfId="0" applyFont="1" applyFill="1" applyBorder="1"/>
    <xf numFmtId="3" fontId="23" fillId="2" borderId="5" xfId="0" applyNumberFormat="1" applyFont="1" applyFill="1" applyBorder="1"/>
    <xf numFmtId="10" fontId="24" fillId="2" borderId="7" xfId="1" applyNumberFormat="1" applyFont="1" applyFill="1" applyBorder="1"/>
    <xf numFmtId="0" fontId="2" fillId="0" borderId="0" xfId="0" applyFont="1" applyAlignment="1">
      <alignment horizontal="left" vertical="top" wrapText="1" indent="1"/>
    </xf>
    <xf numFmtId="0" fontId="6" fillId="0" borderId="0" xfId="0" applyFont="1" applyAlignment="1">
      <alignment horizontal="left" vertical="top" wrapText="1"/>
    </xf>
    <xf numFmtId="0" fontId="5" fillId="0" borderId="0" xfId="0" applyFont="1" applyAlignment="1">
      <alignment horizontal="left" vertical="top" wrapText="1"/>
    </xf>
    <xf numFmtId="164" fontId="9" fillId="2" borderId="17" xfId="0" applyNumberFormat="1" applyFont="1" applyFill="1" applyBorder="1" applyAlignment="1">
      <alignment horizontal="left" wrapText="1"/>
    </xf>
    <xf numFmtId="164" fontId="9" fillId="2" borderId="3" xfId="0" applyNumberFormat="1" applyFont="1" applyFill="1" applyBorder="1" applyAlignment="1">
      <alignment horizontal="left" wrapText="1"/>
    </xf>
    <xf numFmtId="0" fontId="16" fillId="0" borderId="6" xfId="0" applyFont="1" applyBorder="1" applyAlignment="1">
      <alignment horizontal="center"/>
    </xf>
    <xf numFmtId="0" fontId="16" fillId="0" borderId="2" xfId="0" applyFont="1" applyBorder="1" applyAlignment="1">
      <alignment horizontal="center"/>
    </xf>
    <xf numFmtId="0" fontId="22" fillId="0" borderId="1" xfId="0" applyFont="1" applyBorder="1" applyAlignment="1">
      <alignment horizontal="center"/>
    </xf>
    <xf numFmtId="0" fontId="22" fillId="0" borderId="6" xfId="0" applyFont="1" applyBorder="1" applyAlignment="1">
      <alignment horizontal="center"/>
    </xf>
    <xf numFmtId="0" fontId="22" fillId="0" borderId="2" xfId="0" applyFont="1" applyBorder="1" applyAlignment="1">
      <alignment horizontal="center"/>
    </xf>
    <xf numFmtId="0" fontId="19" fillId="0" borderId="6" xfId="0" applyFont="1" applyBorder="1" applyAlignment="1">
      <alignment horizontal="center"/>
    </xf>
    <xf numFmtId="0" fontId="19" fillId="0" borderId="2" xfId="0" applyFont="1" applyBorder="1" applyAlignment="1">
      <alignment horizontal="center"/>
    </xf>
    <xf numFmtId="0" fontId="11" fillId="0" borderId="0" xfId="0" applyFont="1" applyAlignment="1">
      <alignment horizontal="left" vertical="center" wrapText="1"/>
    </xf>
    <xf numFmtId="10" fontId="16" fillId="2" borderId="1" xfId="0" applyNumberFormat="1" applyFont="1" applyFill="1" applyBorder="1" applyAlignment="1">
      <alignment horizontal="center"/>
    </xf>
    <xf numFmtId="0" fontId="16" fillId="2" borderId="6" xfId="0" applyFont="1" applyFill="1" applyBorder="1" applyAlignment="1">
      <alignment horizontal="center"/>
    </xf>
    <xf numFmtId="0" fontId="16" fillId="2" borderId="2" xfId="0" applyFont="1" applyFill="1" applyBorder="1" applyAlignment="1">
      <alignment horizontal="center"/>
    </xf>
    <xf numFmtId="10" fontId="22" fillId="2" borderId="1" xfId="0" applyNumberFormat="1" applyFont="1" applyFill="1" applyBorder="1" applyAlignment="1">
      <alignment horizontal="center"/>
    </xf>
    <xf numFmtId="0" fontId="22" fillId="2" borderId="6" xfId="0" applyFont="1" applyFill="1" applyBorder="1" applyAlignment="1">
      <alignment horizontal="center"/>
    </xf>
    <xf numFmtId="0" fontId="22" fillId="2" borderId="2" xfId="0" applyFont="1" applyFill="1" applyBorder="1" applyAlignment="1">
      <alignment horizontal="center"/>
    </xf>
    <xf numFmtId="10" fontId="19" fillId="2" borderId="1" xfId="0" applyNumberFormat="1" applyFont="1" applyFill="1" applyBorder="1" applyAlignment="1">
      <alignment horizontal="center"/>
    </xf>
    <xf numFmtId="0" fontId="19" fillId="2" borderId="6" xfId="0" applyFont="1" applyFill="1" applyBorder="1" applyAlignment="1">
      <alignment horizontal="center"/>
    </xf>
    <xf numFmtId="0" fontId="19" fillId="2" borderId="2" xfId="0" applyFont="1" applyFill="1" applyBorder="1" applyAlignment="1">
      <alignment horizontal="center"/>
    </xf>
    <xf numFmtId="10" fontId="16" fillId="2" borderId="6" xfId="0" applyNumberFormat="1" applyFont="1" applyFill="1" applyBorder="1" applyAlignment="1">
      <alignment horizontal="center"/>
    </xf>
    <xf numFmtId="10" fontId="16" fillId="2" borderId="2" xfId="0" applyNumberFormat="1" applyFont="1" applyFill="1" applyBorder="1" applyAlignment="1">
      <alignment horizontal="center"/>
    </xf>
    <xf numFmtId="10" fontId="22" fillId="2" borderId="6" xfId="0" applyNumberFormat="1" applyFont="1" applyFill="1" applyBorder="1" applyAlignment="1">
      <alignment horizontal="center"/>
    </xf>
    <xf numFmtId="10" fontId="22" fillId="2" borderId="2" xfId="0" applyNumberFormat="1" applyFont="1" applyFill="1" applyBorder="1" applyAlignment="1">
      <alignment horizontal="center"/>
    </xf>
    <xf numFmtId="10" fontId="19" fillId="2" borderId="6" xfId="0" applyNumberFormat="1" applyFont="1" applyFill="1" applyBorder="1" applyAlignment="1">
      <alignment horizontal="center"/>
    </xf>
    <xf numFmtId="10" fontId="19" fillId="2" borderId="2" xfId="0" applyNumberFormat="1" applyFont="1" applyFill="1" applyBorder="1" applyAlignment="1">
      <alignment horizontal="center"/>
    </xf>
    <xf numFmtId="164" fontId="7" fillId="0" borderId="0" xfId="0" applyNumberFormat="1"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3E919B"/>
      <color rgb="FFFF4444"/>
      <color rgb="FF31CCC4"/>
      <color rgb="FFEC852B"/>
      <color rgb="FFE930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8</xdr:col>
      <xdr:colOff>62484</xdr:colOff>
      <xdr:row>5</xdr:row>
      <xdr:rowOff>75438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66675"/>
          <a:ext cx="9701784" cy="10088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O169"/>
  <sheetViews>
    <sheetView showGridLines="0" tabSelected="1" workbookViewId="0">
      <selection activeCell="A163" sqref="A163:G164"/>
    </sheetView>
  </sheetViews>
  <sheetFormatPr defaultRowHeight="15.75" x14ac:dyDescent="0.25"/>
  <cols>
    <col min="1" max="1" width="38" style="9" customWidth="1"/>
    <col min="2" max="8" width="12.75" customWidth="1"/>
    <col min="9" max="9" width="12.75" style="10" customWidth="1"/>
    <col min="10" max="10" width="12.25" customWidth="1"/>
  </cols>
  <sheetData>
    <row r="7" spans="1:9" s="17" customFormat="1" ht="31.5" x14ac:dyDescent="0.25">
      <c r="A7" s="26" t="s">
        <v>14</v>
      </c>
      <c r="B7" s="16"/>
      <c r="C7" s="16"/>
      <c r="D7" s="16"/>
      <c r="E7" s="16"/>
      <c r="F7" s="16"/>
      <c r="G7" s="16"/>
      <c r="I7" s="18"/>
    </row>
    <row r="8" spans="1:9" s="17" customFormat="1" ht="24.75" customHeight="1" x14ac:dyDescent="0.25">
      <c r="A8" s="25" t="s">
        <v>3</v>
      </c>
      <c r="B8" s="16"/>
      <c r="C8" s="16"/>
      <c r="D8" s="16"/>
      <c r="E8" s="16"/>
      <c r="F8" s="16"/>
      <c r="G8" s="16"/>
      <c r="I8" s="18"/>
    </row>
    <row r="9" spans="1:9" x14ac:dyDescent="0.25">
      <c r="A9" s="6" t="s">
        <v>4</v>
      </c>
      <c r="B9" s="2"/>
      <c r="C9" s="2"/>
      <c r="D9" s="2"/>
      <c r="E9" s="2"/>
      <c r="F9" s="2"/>
      <c r="G9" s="2"/>
    </row>
    <row r="10" spans="1:9" x14ac:dyDescent="0.25">
      <c r="A10" s="6" t="s">
        <v>5</v>
      </c>
      <c r="B10" s="2"/>
      <c r="C10" s="2"/>
      <c r="D10" s="2"/>
      <c r="E10" s="2"/>
      <c r="F10" s="2"/>
      <c r="G10" s="2"/>
    </row>
    <row r="11" spans="1:9" ht="15.75" customHeight="1" x14ac:dyDescent="0.25">
      <c r="A11" s="73" t="s">
        <v>16</v>
      </c>
      <c r="B11" s="74"/>
      <c r="C11" s="74"/>
      <c r="D11" s="74"/>
      <c r="E11" s="74"/>
      <c r="F11" s="74"/>
      <c r="G11" s="74"/>
      <c r="H11" s="74"/>
      <c r="I11" s="74"/>
    </row>
    <row r="12" spans="1:9" x14ac:dyDescent="0.25">
      <c r="A12" s="74"/>
      <c r="B12" s="74"/>
      <c r="C12" s="74"/>
      <c r="D12" s="74"/>
      <c r="E12" s="74"/>
      <c r="F12" s="74"/>
      <c r="G12" s="74"/>
      <c r="H12" s="74"/>
      <c r="I12" s="74"/>
    </row>
    <row r="13" spans="1:9" x14ac:dyDescent="0.25">
      <c r="A13" s="74"/>
      <c r="B13" s="74"/>
      <c r="C13" s="74"/>
      <c r="D13" s="74"/>
      <c r="E13" s="74"/>
      <c r="F13" s="74"/>
      <c r="G13" s="74"/>
      <c r="H13" s="74"/>
      <c r="I13" s="74"/>
    </row>
    <row r="14" spans="1:9" x14ac:dyDescent="0.25">
      <c r="A14" s="74"/>
      <c r="B14" s="74"/>
      <c r="C14" s="74"/>
      <c r="D14" s="74"/>
      <c r="E14" s="74"/>
      <c r="F14" s="74"/>
      <c r="G14" s="74"/>
      <c r="H14" s="74"/>
      <c r="I14" s="74"/>
    </row>
    <row r="15" spans="1:9" x14ac:dyDescent="0.25">
      <c r="A15" s="74"/>
      <c r="B15" s="74"/>
      <c r="C15" s="74"/>
      <c r="D15" s="74"/>
      <c r="E15" s="74"/>
      <c r="F15" s="74"/>
      <c r="G15" s="74"/>
      <c r="H15" s="74"/>
      <c r="I15" s="74"/>
    </row>
    <row r="16" spans="1:9" x14ac:dyDescent="0.25">
      <c r="A16" s="74"/>
      <c r="B16" s="74"/>
      <c r="C16" s="74"/>
      <c r="D16" s="74"/>
      <c r="E16" s="74"/>
      <c r="F16" s="74"/>
      <c r="G16" s="74"/>
      <c r="H16" s="74"/>
      <c r="I16" s="74"/>
    </row>
    <row r="17" spans="1:15" x14ac:dyDescent="0.25">
      <c r="A17" s="73" t="s">
        <v>26</v>
      </c>
      <c r="B17" s="74"/>
      <c r="C17" s="74"/>
      <c r="D17" s="74"/>
      <c r="E17" s="74"/>
      <c r="F17" s="74"/>
      <c r="G17" s="74"/>
      <c r="H17" s="74"/>
      <c r="I17" s="74"/>
    </row>
    <row r="18" spans="1:15" x14ac:dyDescent="0.25">
      <c r="A18" s="74"/>
      <c r="B18" s="74"/>
      <c r="C18" s="74"/>
      <c r="D18" s="74"/>
      <c r="E18" s="74"/>
      <c r="F18" s="74"/>
      <c r="G18" s="74"/>
      <c r="H18" s="74"/>
      <c r="I18" s="74"/>
      <c r="K18" s="5"/>
      <c r="L18" s="5"/>
      <c r="M18" s="5"/>
      <c r="N18" s="5"/>
      <c r="O18" s="5"/>
    </row>
    <row r="19" spans="1:15" x14ac:dyDescent="0.25">
      <c r="A19" s="74"/>
      <c r="B19" s="74"/>
      <c r="C19" s="74"/>
      <c r="D19" s="74"/>
      <c r="E19" s="74"/>
      <c r="F19" s="74"/>
      <c r="G19" s="74"/>
      <c r="H19" s="74"/>
      <c r="I19" s="74"/>
    </row>
    <row r="20" spans="1:15" x14ac:dyDescent="0.25">
      <c r="A20" s="74"/>
      <c r="B20" s="74"/>
      <c r="C20" s="74"/>
      <c r="D20" s="74"/>
      <c r="E20" s="74"/>
      <c r="F20" s="74"/>
      <c r="G20" s="74"/>
      <c r="H20" s="74"/>
      <c r="I20" s="74"/>
    </row>
    <row r="21" spans="1:15" x14ac:dyDescent="0.25">
      <c r="A21" s="74"/>
      <c r="B21" s="74"/>
      <c r="C21" s="74"/>
      <c r="D21" s="74"/>
      <c r="E21" s="74"/>
      <c r="F21" s="74"/>
      <c r="G21" s="74"/>
      <c r="H21" s="74"/>
      <c r="I21" s="74"/>
    </row>
    <row r="22" spans="1:15" x14ac:dyDescent="0.25">
      <c r="A22" s="74"/>
      <c r="B22" s="74"/>
      <c r="C22" s="74"/>
      <c r="D22" s="74"/>
      <c r="E22" s="74"/>
      <c r="F22" s="74"/>
      <c r="G22" s="74"/>
      <c r="H22" s="74"/>
      <c r="I22" s="74"/>
    </row>
    <row r="23" spans="1:15" x14ac:dyDescent="0.25">
      <c r="A23" s="23"/>
      <c r="B23" s="23"/>
      <c r="C23" s="23"/>
      <c r="D23" s="23"/>
      <c r="E23" s="23"/>
      <c r="F23" s="23"/>
      <c r="G23" s="23"/>
      <c r="H23" s="23"/>
      <c r="I23" s="23"/>
    </row>
    <row r="24" spans="1:15" ht="16.5" thickBot="1" x14ac:dyDescent="0.3">
      <c r="A24" s="19" t="s">
        <v>15</v>
      </c>
      <c r="B24" s="4"/>
      <c r="C24" s="4"/>
      <c r="D24" s="4"/>
      <c r="E24" s="4"/>
      <c r="F24" s="4"/>
      <c r="G24" s="4"/>
      <c r="H24" s="4"/>
      <c r="I24" s="11"/>
    </row>
    <row r="25" spans="1:15" ht="16.5" thickBot="1" x14ac:dyDescent="0.3">
      <c r="A25" s="75"/>
      <c r="B25" s="77" t="s">
        <v>9</v>
      </c>
      <c r="C25" s="77"/>
      <c r="D25" s="78"/>
      <c r="E25" s="79" t="s">
        <v>1</v>
      </c>
      <c r="F25" s="80"/>
      <c r="G25" s="81"/>
      <c r="H25" s="82" t="s">
        <v>11</v>
      </c>
      <c r="I25" s="82"/>
      <c r="J25" s="83"/>
    </row>
    <row r="26" spans="1:15" ht="75.75" thickBot="1" x14ac:dyDescent="0.3">
      <c r="A26" s="76"/>
      <c r="B26" s="27" t="s">
        <v>7</v>
      </c>
      <c r="C26" s="28" t="s">
        <v>10</v>
      </c>
      <c r="D26" s="29" t="s">
        <v>6</v>
      </c>
      <c r="E26" s="57" t="s">
        <v>7</v>
      </c>
      <c r="F26" s="58" t="s">
        <v>10</v>
      </c>
      <c r="G26" s="59" t="s">
        <v>6</v>
      </c>
      <c r="H26" s="42" t="s">
        <v>7</v>
      </c>
      <c r="I26" s="43" t="s">
        <v>10</v>
      </c>
      <c r="J26" s="44" t="s">
        <v>8</v>
      </c>
    </row>
    <row r="27" spans="1:15" x14ac:dyDescent="0.25">
      <c r="A27" s="12">
        <v>38504</v>
      </c>
      <c r="B27" s="30">
        <v>890</v>
      </c>
      <c r="C27" s="31">
        <v>66380</v>
      </c>
      <c r="D27" s="32">
        <f t="shared" ref="D27:D94" si="0">B27/C27</f>
        <v>1.340765290750226E-2</v>
      </c>
      <c r="E27" s="60">
        <v>410</v>
      </c>
      <c r="F27" s="61">
        <v>31125</v>
      </c>
      <c r="G27" s="62">
        <f t="shared" ref="G27:G94" si="1">E27/F27</f>
        <v>1.3172690763052209E-2</v>
      </c>
      <c r="H27" s="45">
        <v>430</v>
      </c>
      <c r="I27" s="46">
        <v>48090</v>
      </c>
      <c r="J27" s="47">
        <f t="shared" ref="J27:J94" si="2">H27/I27</f>
        <v>8.9415678935329587E-3</v>
      </c>
    </row>
    <row r="28" spans="1:15" x14ac:dyDescent="0.25">
      <c r="A28" s="13">
        <v>38534</v>
      </c>
      <c r="B28" s="33">
        <v>920</v>
      </c>
      <c r="C28" s="34">
        <v>66380</v>
      </c>
      <c r="D28" s="35">
        <f t="shared" si="0"/>
        <v>1.3859596263934921E-2</v>
      </c>
      <c r="E28" s="63">
        <v>450</v>
      </c>
      <c r="F28" s="64">
        <v>31125</v>
      </c>
      <c r="G28" s="65">
        <f t="shared" si="1"/>
        <v>1.4457831325301205E-2</v>
      </c>
      <c r="H28" s="48">
        <v>490</v>
      </c>
      <c r="I28" s="49">
        <v>48090</v>
      </c>
      <c r="J28" s="50">
        <f t="shared" si="2"/>
        <v>1.0189228529839884E-2</v>
      </c>
    </row>
    <row r="29" spans="1:15" x14ac:dyDescent="0.25">
      <c r="A29" s="13">
        <v>38565</v>
      </c>
      <c r="B29" s="33">
        <v>1100</v>
      </c>
      <c r="C29" s="34">
        <v>66380</v>
      </c>
      <c r="D29" s="35">
        <f t="shared" si="0"/>
        <v>1.6571256402530883E-2</v>
      </c>
      <c r="E29" s="63">
        <v>610</v>
      </c>
      <c r="F29" s="64">
        <v>31125</v>
      </c>
      <c r="G29" s="65">
        <f t="shared" si="1"/>
        <v>1.9598393574297188E-2</v>
      </c>
      <c r="H29" s="48">
        <v>650</v>
      </c>
      <c r="I29" s="49">
        <v>48090</v>
      </c>
      <c r="J29" s="50">
        <f t="shared" si="2"/>
        <v>1.3516323559991682E-2</v>
      </c>
    </row>
    <row r="30" spans="1:15" x14ac:dyDescent="0.25">
      <c r="A30" s="13">
        <v>38596</v>
      </c>
      <c r="B30" s="33">
        <v>710</v>
      </c>
      <c r="C30" s="34">
        <v>66380</v>
      </c>
      <c r="D30" s="35">
        <f t="shared" si="0"/>
        <v>1.0695992768906298E-2</v>
      </c>
      <c r="E30" s="63">
        <v>380</v>
      </c>
      <c r="F30" s="64">
        <v>31125</v>
      </c>
      <c r="G30" s="65">
        <f t="shared" si="1"/>
        <v>1.2208835341365461E-2</v>
      </c>
      <c r="H30" s="48">
        <v>400</v>
      </c>
      <c r="I30" s="49">
        <v>48090</v>
      </c>
      <c r="J30" s="50">
        <f t="shared" si="2"/>
        <v>8.3177375753794962E-3</v>
      </c>
    </row>
    <row r="31" spans="1:15" x14ac:dyDescent="0.25">
      <c r="A31" s="13">
        <v>38626</v>
      </c>
      <c r="B31" s="33">
        <v>670</v>
      </c>
      <c r="C31" s="34">
        <v>66380</v>
      </c>
      <c r="D31" s="35">
        <f t="shared" si="0"/>
        <v>1.0093401626996084E-2</v>
      </c>
      <c r="E31" s="63">
        <v>360</v>
      </c>
      <c r="F31" s="64">
        <v>31125</v>
      </c>
      <c r="G31" s="65">
        <f t="shared" si="1"/>
        <v>1.1566265060240964E-2</v>
      </c>
      <c r="H31" s="48">
        <v>430</v>
      </c>
      <c r="I31" s="49">
        <v>48090</v>
      </c>
      <c r="J31" s="50">
        <f t="shared" si="2"/>
        <v>8.9415678935329587E-3</v>
      </c>
    </row>
    <row r="32" spans="1:15" x14ac:dyDescent="0.25">
      <c r="A32" s="13">
        <v>38657</v>
      </c>
      <c r="B32" s="33">
        <v>720</v>
      </c>
      <c r="C32" s="34">
        <v>66380</v>
      </c>
      <c r="D32" s="35">
        <f t="shared" si="0"/>
        <v>1.0846640554383851E-2</v>
      </c>
      <c r="E32" s="63">
        <v>400</v>
      </c>
      <c r="F32" s="64">
        <v>31125</v>
      </c>
      <c r="G32" s="65">
        <f t="shared" si="1"/>
        <v>1.285140562248996E-2</v>
      </c>
      <c r="H32" s="48">
        <v>420</v>
      </c>
      <c r="I32" s="49">
        <v>48090</v>
      </c>
      <c r="J32" s="50">
        <f t="shared" si="2"/>
        <v>8.7336244541484712E-3</v>
      </c>
    </row>
    <row r="33" spans="1:10" ht="16.5" thickBot="1" x14ac:dyDescent="0.3">
      <c r="A33" s="14">
        <v>38687</v>
      </c>
      <c r="B33" s="36">
        <v>800</v>
      </c>
      <c r="C33" s="37">
        <v>66380</v>
      </c>
      <c r="D33" s="38">
        <f t="shared" si="0"/>
        <v>1.2051822838204279E-2</v>
      </c>
      <c r="E33" s="66">
        <v>460</v>
      </c>
      <c r="F33" s="67">
        <v>31125</v>
      </c>
      <c r="G33" s="68">
        <f t="shared" si="1"/>
        <v>1.4779116465863454E-2</v>
      </c>
      <c r="H33" s="51">
        <v>550</v>
      </c>
      <c r="I33" s="52">
        <v>48090</v>
      </c>
      <c r="J33" s="53">
        <f t="shared" si="2"/>
        <v>1.1436889166146809E-2</v>
      </c>
    </row>
    <row r="34" spans="1:10" x14ac:dyDescent="0.25">
      <c r="A34" s="12">
        <v>38718</v>
      </c>
      <c r="B34" s="30">
        <v>1030</v>
      </c>
      <c r="C34" s="31">
        <v>66380</v>
      </c>
      <c r="D34" s="32">
        <f t="shared" si="0"/>
        <v>1.5516721904188008E-2</v>
      </c>
      <c r="E34" s="60">
        <v>660</v>
      </c>
      <c r="F34" s="61">
        <v>31125</v>
      </c>
      <c r="G34" s="62">
        <f t="shared" si="1"/>
        <v>2.1204819277108433E-2</v>
      </c>
      <c r="H34" s="45">
        <v>760</v>
      </c>
      <c r="I34" s="46">
        <v>48090</v>
      </c>
      <c r="J34" s="47">
        <f t="shared" si="2"/>
        <v>1.5803701393221042E-2</v>
      </c>
    </row>
    <row r="35" spans="1:10" x14ac:dyDescent="0.25">
      <c r="A35" s="13">
        <v>38749</v>
      </c>
      <c r="B35" s="33">
        <v>1060</v>
      </c>
      <c r="C35" s="34">
        <v>66380</v>
      </c>
      <c r="D35" s="35">
        <f t="shared" si="0"/>
        <v>1.5968665260620667E-2</v>
      </c>
      <c r="E35" s="63">
        <v>680</v>
      </c>
      <c r="F35" s="64">
        <v>31125</v>
      </c>
      <c r="G35" s="65">
        <f t="shared" si="1"/>
        <v>2.184738955823293E-2</v>
      </c>
      <c r="H35" s="48">
        <v>770</v>
      </c>
      <c r="I35" s="49">
        <v>48090</v>
      </c>
      <c r="J35" s="50">
        <f t="shared" si="2"/>
        <v>1.6011644832605532E-2</v>
      </c>
    </row>
    <row r="36" spans="1:10" x14ac:dyDescent="0.25">
      <c r="A36" s="13">
        <v>38777</v>
      </c>
      <c r="B36" s="33">
        <v>1110</v>
      </c>
      <c r="C36" s="34">
        <v>66380</v>
      </c>
      <c r="D36" s="35">
        <f t="shared" si="0"/>
        <v>1.6721904188008438E-2</v>
      </c>
      <c r="E36" s="63">
        <v>670</v>
      </c>
      <c r="F36" s="64">
        <v>31125</v>
      </c>
      <c r="G36" s="65">
        <f t="shared" si="1"/>
        <v>2.1526104417670684E-2</v>
      </c>
      <c r="H36" s="48">
        <v>770</v>
      </c>
      <c r="I36" s="49">
        <v>48090</v>
      </c>
      <c r="J36" s="50">
        <f t="shared" si="2"/>
        <v>1.6011644832605532E-2</v>
      </c>
    </row>
    <row r="37" spans="1:10" x14ac:dyDescent="0.25">
      <c r="A37" s="13">
        <v>38808</v>
      </c>
      <c r="B37" s="33">
        <v>890</v>
      </c>
      <c r="C37" s="34">
        <v>66380</v>
      </c>
      <c r="D37" s="35">
        <f t="shared" si="0"/>
        <v>1.340765290750226E-2</v>
      </c>
      <c r="E37" s="63">
        <v>490</v>
      </c>
      <c r="F37" s="64">
        <v>31125</v>
      </c>
      <c r="G37" s="65">
        <f t="shared" si="1"/>
        <v>1.5742971887550201E-2</v>
      </c>
      <c r="H37" s="48">
        <v>580</v>
      </c>
      <c r="I37" s="49">
        <v>48090</v>
      </c>
      <c r="J37" s="50">
        <f t="shared" si="2"/>
        <v>1.2060719484300271E-2</v>
      </c>
    </row>
    <row r="38" spans="1:10" x14ac:dyDescent="0.25">
      <c r="A38" s="13">
        <v>38838</v>
      </c>
      <c r="B38" s="33">
        <v>870</v>
      </c>
      <c r="C38" s="34">
        <v>66380</v>
      </c>
      <c r="D38" s="35">
        <f t="shared" si="0"/>
        <v>1.3106357336547152E-2</v>
      </c>
      <c r="E38" s="63">
        <v>360</v>
      </c>
      <c r="F38" s="64">
        <v>31125</v>
      </c>
      <c r="G38" s="65">
        <f t="shared" si="1"/>
        <v>1.1566265060240964E-2</v>
      </c>
      <c r="H38" s="48">
        <v>450</v>
      </c>
      <c r="I38" s="49">
        <v>48090</v>
      </c>
      <c r="J38" s="50">
        <f t="shared" si="2"/>
        <v>9.3574547723019336E-3</v>
      </c>
    </row>
    <row r="39" spans="1:10" x14ac:dyDescent="0.25">
      <c r="A39" s="13">
        <v>38869</v>
      </c>
      <c r="B39" s="33">
        <v>880</v>
      </c>
      <c r="C39" s="34">
        <v>66380</v>
      </c>
      <c r="D39" s="35">
        <f t="shared" si="0"/>
        <v>1.3257005122024707E-2</v>
      </c>
      <c r="E39" s="63">
        <v>320</v>
      </c>
      <c r="F39" s="64">
        <v>31125</v>
      </c>
      <c r="G39" s="65">
        <f t="shared" si="1"/>
        <v>1.0281124497991968E-2</v>
      </c>
      <c r="H39" s="48">
        <v>410</v>
      </c>
      <c r="I39" s="49">
        <v>48090</v>
      </c>
      <c r="J39" s="50">
        <f t="shared" si="2"/>
        <v>8.5256810147639837E-3</v>
      </c>
    </row>
    <row r="40" spans="1:10" ht="15.75" customHeight="1" x14ac:dyDescent="0.25">
      <c r="A40" s="13">
        <v>38899</v>
      </c>
      <c r="B40" s="33">
        <v>950</v>
      </c>
      <c r="C40" s="34">
        <v>66380</v>
      </c>
      <c r="D40" s="35">
        <f t="shared" si="0"/>
        <v>1.431153962036758E-2</v>
      </c>
      <c r="E40" s="63">
        <v>360</v>
      </c>
      <c r="F40" s="64">
        <v>31125</v>
      </c>
      <c r="G40" s="65">
        <f t="shared" si="1"/>
        <v>1.1566265060240964E-2</v>
      </c>
      <c r="H40" s="48">
        <v>450</v>
      </c>
      <c r="I40" s="49">
        <v>48090</v>
      </c>
      <c r="J40" s="50">
        <f t="shared" si="2"/>
        <v>9.3574547723019336E-3</v>
      </c>
    </row>
    <row r="41" spans="1:10" x14ac:dyDescent="0.25">
      <c r="A41" s="13">
        <v>38930</v>
      </c>
      <c r="B41" s="33">
        <v>1200</v>
      </c>
      <c r="C41" s="34">
        <v>66380</v>
      </c>
      <c r="D41" s="35">
        <f t="shared" si="0"/>
        <v>1.8077734257306417E-2</v>
      </c>
      <c r="E41" s="63">
        <v>550</v>
      </c>
      <c r="F41" s="64">
        <v>31125</v>
      </c>
      <c r="G41" s="65">
        <f t="shared" si="1"/>
        <v>1.7670682730923693E-2</v>
      </c>
      <c r="H41" s="48">
        <v>680</v>
      </c>
      <c r="I41" s="49">
        <v>48090</v>
      </c>
      <c r="J41" s="50">
        <f t="shared" si="2"/>
        <v>1.4140153878145144E-2</v>
      </c>
    </row>
    <row r="42" spans="1:10" x14ac:dyDescent="0.25">
      <c r="A42" s="13">
        <v>38961</v>
      </c>
      <c r="B42" s="33">
        <v>770</v>
      </c>
      <c r="C42" s="34">
        <v>66380</v>
      </c>
      <c r="D42" s="35">
        <f t="shared" si="0"/>
        <v>1.1599879481771618E-2</v>
      </c>
      <c r="E42" s="63">
        <v>320</v>
      </c>
      <c r="F42" s="64">
        <v>31125</v>
      </c>
      <c r="G42" s="65">
        <f t="shared" si="1"/>
        <v>1.0281124497991968E-2</v>
      </c>
      <c r="H42" s="48">
        <v>440</v>
      </c>
      <c r="I42" s="49">
        <v>48090</v>
      </c>
      <c r="J42" s="50">
        <f t="shared" si="2"/>
        <v>9.1495113329174461E-3</v>
      </c>
    </row>
    <row r="43" spans="1:10" x14ac:dyDescent="0.25">
      <c r="A43" s="13">
        <v>38991</v>
      </c>
      <c r="B43" s="33">
        <v>770</v>
      </c>
      <c r="C43" s="34">
        <v>66380</v>
      </c>
      <c r="D43" s="35">
        <f t="shared" si="0"/>
        <v>1.1599879481771618E-2</v>
      </c>
      <c r="E43" s="63">
        <v>330</v>
      </c>
      <c r="F43" s="64">
        <v>31125</v>
      </c>
      <c r="G43" s="65">
        <f t="shared" si="1"/>
        <v>1.0602409638554217E-2</v>
      </c>
      <c r="H43" s="48">
        <v>440</v>
      </c>
      <c r="I43" s="49">
        <v>48090</v>
      </c>
      <c r="J43" s="50">
        <f t="shared" si="2"/>
        <v>9.1495113329174461E-3</v>
      </c>
    </row>
    <row r="44" spans="1:10" ht="15.75" customHeight="1" x14ac:dyDescent="0.25">
      <c r="A44" s="13">
        <v>39022</v>
      </c>
      <c r="B44" s="33">
        <v>870</v>
      </c>
      <c r="C44" s="34">
        <v>66380</v>
      </c>
      <c r="D44" s="35">
        <f t="shared" si="0"/>
        <v>1.3106357336547152E-2</v>
      </c>
      <c r="E44" s="63">
        <v>370</v>
      </c>
      <c r="F44" s="64">
        <v>31125</v>
      </c>
      <c r="G44" s="65">
        <f t="shared" si="1"/>
        <v>1.1887550200803213E-2</v>
      </c>
      <c r="H44" s="48">
        <v>460</v>
      </c>
      <c r="I44" s="49">
        <v>48090</v>
      </c>
      <c r="J44" s="50">
        <f t="shared" si="2"/>
        <v>9.5653982116864211E-3</v>
      </c>
    </row>
    <row r="45" spans="1:10" ht="16.5" thickBot="1" x14ac:dyDescent="0.3">
      <c r="A45" s="14">
        <v>39052</v>
      </c>
      <c r="B45" s="36">
        <v>930</v>
      </c>
      <c r="C45" s="37">
        <v>66380</v>
      </c>
      <c r="D45" s="38">
        <f t="shared" si="0"/>
        <v>1.4010244049412474E-2</v>
      </c>
      <c r="E45" s="66">
        <v>440</v>
      </c>
      <c r="F45" s="67">
        <v>31125</v>
      </c>
      <c r="G45" s="68">
        <f t="shared" si="1"/>
        <v>1.4136546184738957E-2</v>
      </c>
      <c r="H45" s="51">
        <v>550</v>
      </c>
      <c r="I45" s="52">
        <v>48090</v>
      </c>
      <c r="J45" s="53">
        <f t="shared" si="2"/>
        <v>1.1436889166146809E-2</v>
      </c>
    </row>
    <row r="46" spans="1:10" ht="16.5" thickBot="1" x14ac:dyDescent="0.3">
      <c r="A46" s="24" t="s">
        <v>17</v>
      </c>
      <c r="B46" s="85">
        <v>1.4200000000000001E-2</v>
      </c>
      <c r="C46" s="86"/>
      <c r="D46" s="87"/>
      <c r="E46" s="88">
        <v>1.49E-2</v>
      </c>
      <c r="F46" s="89"/>
      <c r="G46" s="90"/>
      <c r="H46" s="91">
        <v>1.17E-2</v>
      </c>
      <c r="I46" s="92"/>
      <c r="J46" s="93"/>
    </row>
    <row r="47" spans="1:10" x14ac:dyDescent="0.25">
      <c r="A47" s="12">
        <v>39083</v>
      </c>
      <c r="B47" s="30">
        <v>1390</v>
      </c>
      <c r="C47" s="31">
        <v>66380</v>
      </c>
      <c r="D47" s="32">
        <f t="shared" si="0"/>
        <v>2.0940042181379934E-2</v>
      </c>
      <c r="E47" s="60">
        <v>1080</v>
      </c>
      <c r="F47" s="61">
        <v>31125</v>
      </c>
      <c r="G47" s="62">
        <f t="shared" si="1"/>
        <v>3.4698795180722893E-2</v>
      </c>
      <c r="H47" s="45">
        <v>850</v>
      </c>
      <c r="I47" s="46">
        <v>48090</v>
      </c>
      <c r="J47" s="47">
        <f t="shared" si="2"/>
        <v>1.7675192347681432E-2</v>
      </c>
    </row>
    <row r="48" spans="1:10" ht="15.75" customHeight="1" x14ac:dyDescent="0.25">
      <c r="A48" s="13">
        <v>39114</v>
      </c>
      <c r="B48" s="33">
        <v>1260</v>
      </c>
      <c r="C48" s="34">
        <v>66380</v>
      </c>
      <c r="D48" s="35">
        <f t="shared" si="0"/>
        <v>1.8981620970171739E-2</v>
      </c>
      <c r="E48" s="63">
        <v>720</v>
      </c>
      <c r="F48" s="64">
        <v>31125</v>
      </c>
      <c r="G48" s="65">
        <f t="shared" si="1"/>
        <v>2.3132530120481928E-2</v>
      </c>
      <c r="H48" s="48">
        <v>870</v>
      </c>
      <c r="I48" s="49">
        <v>48090</v>
      </c>
      <c r="J48" s="50">
        <f t="shared" si="2"/>
        <v>1.8091079226450407E-2</v>
      </c>
    </row>
    <row r="49" spans="1:10" ht="15.75" customHeight="1" x14ac:dyDescent="0.25">
      <c r="A49" s="13">
        <v>39142</v>
      </c>
      <c r="B49" s="33">
        <v>1500</v>
      </c>
      <c r="C49" s="34">
        <v>66380</v>
      </c>
      <c r="D49" s="35">
        <f t="shared" si="0"/>
        <v>2.2597167821633023E-2</v>
      </c>
      <c r="E49" s="63">
        <v>1110</v>
      </c>
      <c r="F49" s="64">
        <v>31125</v>
      </c>
      <c r="G49" s="65">
        <f t="shared" si="1"/>
        <v>3.566265060240964E-2</v>
      </c>
      <c r="H49" s="48">
        <v>940</v>
      </c>
      <c r="I49" s="49">
        <v>48090</v>
      </c>
      <c r="J49" s="50">
        <f t="shared" si="2"/>
        <v>1.9546683302141817E-2</v>
      </c>
    </row>
    <row r="50" spans="1:10" x14ac:dyDescent="0.25">
      <c r="A50" s="13">
        <v>39173</v>
      </c>
      <c r="B50" s="33">
        <v>1250</v>
      </c>
      <c r="C50" s="34">
        <v>66380</v>
      </c>
      <c r="D50" s="35">
        <f t="shared" si="0"/>
        <v>1.8830973184694184E-2</v>
      </c>
      <c r="E50" s="63">
        <v>930</v>
      </c>
      <c r="F50" s="64">
        <v>31125</v>
      </c>
      <c r="G50" s="65">
        <f t="shared" si="1"/>
        <v>2.9879518072289158E-2</v>
      </c>
      <c r="H50" s="48">
        <v>700</v>
      </c>
      <c r="I50" s="49">
        <v>48090</v>
      </c>
      <c r="J50" s="50">
        <f t="shared" si="2"/>
        <v>1.4556040756914119E-2</v>
      </c>
    </row>
    <row r="51" spans="1:10" x14ac:dyDescent="0.25">
      <c r="A51" s="13">
        <v>39203</v>
      </c>
      <c r="B51" s="33">
        <v>950</v>
      </c>
      <c r="C51" s="34">
        <v>66380</v>
      </c>
      <c r="D51" s="35">
        <f t="shared" si="0"/>
        <v>1.431153962036758E-2</v>
      </c>
      <c r="E51" s="63">
        <v>400</v>
      </c>
      <c r="F51" s="64">
        <v>31125</v>
      </c>
      <c r="G51" s="65">
        <f t="shared" si="1"/>
        <v>1.285140562248996E-2</v>
      </c>
      <c r="H51" s="48">
        <v>470</v>
      </c>
      <c r="I51" s="49">
        <v>48090</v>
      </c>
      <c r="J51" s="50">
        <f t="shared" si="2"/>
        <v>9.7733416510709086E-3</v>
      </c>
    </row>
    <row r="52" spans="1:10" x14ac:dyDescent="0.25">
      <c r="A52" s="13">
        <v>39234</v>
      </c>
      <c r="B52" s="33">
        <v>940</v>
      </c>
      <c r="C52" s="34">
        <v>66380</v>
      </c>
      <c r="D52" s="35">
        <f t="shared" si="0"/>
        <v>1.4160891834890027E-2</v>
      </c>
      <c r="E52" s="63">
        <v>410</v>
      </c>
      <c r="F52" s="64">
        <v>31125</v>
      </c>
      <c r="G52" s="65">
        <f t="shared" si="1"/>
        <v>1.3172690763052209E-2</v>
      </c>
      <c r="H52" s="48">
        <v>410</v>
      </c>
      <c r="I52" s="49">
        <v>48090</v>
      </c>
      <c r="J52" s="50">
        <f t="shared" si="2"/>
        <v>8.5256810147639837E-3</v>
      </c>
    </row>
    <row r="53" spans="1:10" x14ac:dyDescent="0.25">
      <c r="A53" s="13">
        <v>39264</v>
      </c>
      <c r="B53" s="33">
        <v>1220</v>
      </c>
      <c r="C53" s="34">
        <v>66380</v>
      </c>
      <c r="D53" s="35">
        <f t="shared" si="0"/>
        <v>1.8379029828261523E-2</v>
      </c>
      <c r="E53" s="63">
        <v>640</v>
      </c>
      <c r="F53" s="64">
        <v>31125</v>
      </c>
      <c r="G53" s="65">
        <f t="shared" si="1"/>
        <v>2.0562248995983936E-2</v>
      </c>
      <c r="H53" s="48">
        <v>660</v>
      </c>
      <c r="I53" s="49">
        <v>48090</v>
      </c>
      <c r="J53" s="50">
        <f t="shared" si="2"/>
        <v>1.3724266999376169E-2</v>
      </c>
    </row>
    <row r="54" spans="1:10" x14ac:dyDescent="0.25">
      <c r="A54" s="13">
        <v>39295</v>
      </c>
      <c r="B54" s="33">
        <v>1270</v>
      </c>
      <c r="C54" s="34">
        <v>66380</v>
      </c>
      <c r="D54" s="35">
        <f t="shared" si="0"/>
        <v>1.9132268755649291E-2</v>
      </c>
      <c r="E54" s="63">
        <v>660</v>
      </c>
      <c r="F54" s="64">
        <v>31125</v>
      </c>
      <c r="G54" s="65">
        <f t="shared" si="1"/>
        <v>2.1204819277108433E-2</v>
      </c>
      <c r="H54" s="48">
        <v>710</v>
      </c>
      <c r="I54" s="49">
        <v>48090</v>
      </c>
      <c r="J54" s="50">
        <f t="shared" si="2"/>
        <v>1.4763984196298607E-2</v>
      </c>
    </row>
    <row r="55" spans="1:10" x14ac:dyDescent="0.25">
      <c r="A55" s="13">
        <v>39326</v>
      </c>
      <c r="B55" s="33">
        <v>810</v>
      </c>
      <c r="C55" s="34">
        <v>66380</v>
      </c>
      <c r="D55" s="35">
        <f t="shared" si="0"/>
        <v>1.2202470623681832E-2</v>
      </c>
      <c r="E55" s="63">
        <v>380</v>
      </c>
      <c r="F55" s="64">
        <v>31125</v>
      </c>
      <c r="G55" s="65">
        <f t="shared" si="1"/>
        <v>1.2208835341365461E-2</v>
      </c>
      <c r="H55" s="48">
        <v>400</v>
      </c>
      <c r="I55" s="49">
        <v>48090</v>
      </c>
      <c r="J55" s="50">
        <f t="shared" si="2"/>
        <v>8.3177375753794962E-3</v>
      </c>
    </row>
    <row r="56" spans="1:10" x14ac:dyDescent="0.25">
      <c r="A56" s="13">
        <v>39356</v>
      </c>
      <c r="B56" s="33">
        <v>800</v>
      </c>
      <c r="C56" s="34">
        <v>66380</v>
      </c>
      <c r="D56" s="35">
        <f t="shared" si="0"/>
        <v>1.2051822838204279E-2</v>
      </c>
      <c r="E56" s="63">
        <v>390</v>
      </c>
      <c r="F56" s="64">
        <v>31125</v>
      </c>
      <c r="G56" s="65">
        <f t="shared" si="1"/>
        <v>1.253012048192771E-2</v>
      </c>
      <c r="H56" s="48">
        <v>380</v>
      </c>
      <c r="I56" s="49">
        <v>48090</v>
      </c>
      <c r="J56" s="50">
        <f t="shared" si="2"/>
        <v>7.9018506966105212E-3</v>
      </c>
    </row>
    <row r="57" spans="1:10" x14ac:dyDescent="0.25">
      <c r="A57" s="13">
        <v>39387</v>
      </c>
      <c r="B57" s="33">
        <v>810</v>
      </c>
      <c r="C57" s="34">
        <v>66380</v>
      </c>
      <c r="D57" s="35">
        <f t="shared" si="0"/>
        <v>1.2202470623681832E-2</v>
      </c>
      <c r="E57" s="63">
        <v>400</v>
      </c>
      <c r="F57" s="64">
        <v>31125</v>
      </c>
      <c r="G57" s="65">
        <f t="shared" si="1"/>
        <v>1.285140562248996E-2</v>
      </c>
      <c r="H57" s="48">
        <v>390</v>
      </c>
      <c r="I57" s="49">
        <v>48090</v>
      </c>
      <c r="J57" s="50">
        <f t="shared" si="2"/>
        <v>8.1097941359950087E-3</v>
      </c>
    </row>
    <row r="58" spans="1:10" ht="16.5" thickBot="1" x14ac:dyDescent="0.3">
      <c r="A58" s="14">
        <v>39417</v>
      </c>
      <c r="B58" s="36">
        <v>930</v>
      </c>
      <c r="C58" s="37">
        <v>66380</v>
      </c>
      <c r="D58" s="38">
        <f t="shared" si="0"/>
        <v>1.4010244049412474E-2</v>
      </c>
      <c r="E58" s="66">
        <v>470</v>
      </c>
      <c r="F58" s="67">
        <v>31125</v>
      </c>
      <c r="G58" s="68">
        <f t="shared" si="1"/>
        <v>1.5100401606425702E-2</v>
      </c>
      <c r="H58" s="51">
        <v>510</v>
      </c>
      <c r="I58" s="52">
        <v>48090</v>
      </c>
      <c r="J58" s="53">
        <f t="shared" si="2"/>
        <v>1.0605115408608859E-2</v>
      </c>
    </row>
    <row r="59" spans="1:10" ht="16.5" thickBot="1" x14ac:dyDescent="0.3">
      <c r="A59" s="24" t="s">
        <v>18</v>
      </c>
      <c r="B59" s="85">
        <v>1.6500000000000001E-2</v>
      </c>
      <c r="C59" s="94"/>
      <c r="D59" s="95"/>
      <c r="E59" s="88">
        <v>2.0299999999999999E-2</v>
      </c>
      <c r="F59" s="96"/>
      <c r="G59" s="97"/>
      <c r="H59" s="91">
        <v>1.26E-2</v>
      </c>
      <c r="I59" s="98"/>
      <c r="J59" s="99"/>
    </row>
    <row r="60" spans="1:10" x14ac:dyDescent="0.25">
      <c r="A60" s="12">
        <v>39448</v>
      </c>
      <c r="B60" s="30">
        <v>1260</v>
      </c>
      <c r="C60" s="31">
        <v>66380</v>
      </c>
      <c r="D60" s="32">
        <f t="shared" si="0"/>
        <v>1.8981620970171739E-2</v>
      </c>
      <c r="E60" s="60">
        <v>720</v>
      </c>
      <c r="F60" s="61">
        <v>31125</v>
      </c>
      <c r="G60" s="62">
        <f t="shared" si="1"/>
        <v>2.3132530120481928E-2</v>
      </c>
      <c r="H60" s="45">
        <v>750</v>
      </c>
      <c r="I60" s="46">
        <v>48090</v>
      </c>
      <c r="J60" s="47">
        <f t="shared" si="2"/>
        <v>1.5595757953836557E-2</v>
      </c>
    </row>
    <row r="61" spans="1:10" x14ac:dyDescent="0.25">
      <c r="A61" s="13">
        <v>39479</v>
      </c>
      <c r="B61" s="33">
        <v>1270</v>
      </c>
      <c r="C61" s="34">
        <v>66380</v>
      </c>
      <c r="D61" s="35">
        <f t="shared" si="0"/>
        <v>1.9132268755649291E-2</v>
      </c>
      <c r="E61" s="63">
        <v>720</v>
      </c>
      <c r="F61" s="64">
        <v>31125</v>
      </c>
      <c r="G61" s="65">
        <f t="shared" si="1"/>
        <v>2.3132530120481928E-2</v>
      </c>
      <c r="H61" s="48">
        <v>770</v>
      </c>
      <c r="I61" s="49">
        <v>48090</v>
      </c>
      <c r="J61" s="50">
        <f t="shared" si="2"/>
        <v>1.6011644832605532E-2</v>
      </c>
    </row>
    <row r="62" spans="1:10" x14ac:dyDescent="0.25">
      <c r="A62" s="13">
        <v>39508</v>
      </c>
      <c r="B62" s="33">
        <v>1420</v>
      </c>
      <c r="C62" s="34">
        <v>66380</v>
      </c>
      <c r="D62" s="35">
        <f t="shared" si="0"/>
        <v>2.1391985537812595E-2</v>
      </c>
      <c r="E62" s="63">
        <v>780</v>
      </c>
      <c r="F62" s="64">
        <v>31125</v>
      </c>
      <c r="G62" s="65">
        <f t="shared" si="1"/>
        <v>2.506024096385542E-2</v>
      </c>
      <c r="H62" s="48">
        <v>790</v>
      </c>
      <c r="I62" s="49">
        <v>48090</v>
      </c>
      <c r="J62" s="50">
        <f t="shared" si="2"/>
        <v>1.6427531711374507E-2</v>
      </c>
    </row>
    <row r="63" spans="1:10" x14ac:dyDescent="0.25">
      <c r="A63" s="13">
        <v>39539</v>
      </c>
      <c r="B63" s="33">
        <v>1240</v>
      </c>
      <c r="C63" s="34">
        <v>66380</v>
      </c>
      <c r="D63" s="35">
        <f t="shared" si="0"/>
        <v>1.8680325399216633E-2</v>
      </c>
      <c r="E63" s="63">
        <v>630</v>
      </c>
      <c r="F63" s="64">
        <v>31125</v>
      </c>
      <c r="G63" s="65">
        <f t="shared" si="1"/>
        <v>2.0240963855421686E-2</v>
      </c>
      <c r="H63" s="48">
        <v>610</v>
      </c>
      <c r="I63" s="49">
        <v>48090</v>
      </c>
      <c r="J63" s="50">
        <f t="shared" si="2"/>
        <v>1.2684549802453732E-2</v>
      </c>
    </row>
    <row r="64" spans="1:10" x14ac:dyDescent="0.25">
      <c r="A64" s="13">
        <v>39569</v>
      </c>
      <c r="B64" s="33">
        <v>1130</v>
      </c>
      <c r="C64" s="34">
        <v>66380</v>
      </c>
      <c r="D64" s="35">
        <f t="shared" si="0"/>
        <v>1.7023199758963544E-2</v>
      </c>
      <c r="E64" s="63">
        <v>490</v>
      </c>
      <c r="F64" s="64">
        <v>31125</v>
      </c>
      <c r="G64" s="65">
        <f t="shared" si="1"/>
        <v>1.5742971887550201E-2</v>
      </c>
      <c r="H64" s="48">
        <v>480</v>
      </c>
      <c r="I64" s="49">
        <v>48090</v>
      </c>
      <c r="J64" s="50">
        <f t="shared" si="2"/>
        <v>9.9812850904553961E-3</v>
      </c>
    </row>
    <row r="65" spans="1:10" x14ac:dyDescent="0.25">
      <c r="A65" s="13">
        <v>39600</v>
      </c>
      <c r="B65" s="33">
        <v>1100</v>
      </c>
      <c r="C65" s="34">
        <v>66380</v>
      </c>
      <c r="D65" s="35">
        <f t="shared" si="0"/>
        <v>1.6571256402530883E-2</v>
      </c>
      <c r="E65" s="63">
        <v>460</v>
      </c>
      <c r="F65" s="64">
        <v>31125</v>
      </c>
      <c r="G65" s="65">
        <f t="shared" si="1"/>
        <v>1.4779116465863454E-2</v>
      </c>
      <c r="H65" s="48">
        <v>460</v>
      </c>
      <c r="I65" s="49">
        <v>48090</v>
      </c>
      <c r="J65" s="50">
        <f t="shared" si="2"/>
        <v>9.5653982116864211E-3</v>
      </c>
    </row>
    <row r="66" spans="1:10" x14ac:dyDescent="0.25">
      <c r="A66" s="13">
        <v>39630</v>
      </c>
      <c r="B66" s="33">
        <v>1510</v>
      </c>
      <c r="C66" s="34">
        <v>66380</v>
      </c>
      <c r="D66" s="35">
        <f t="shared" si="0"/>
        <v>2.2747815607110575E-2</v>
      </c>
      <c r="E66" s="63">
        <v>680</v>
      </c>
      <c r="F66" s="64">
        <v>31125</v>
      </c>
      <c r="G66" s="65">
        <f t="shared" si="1"/>
        <v>2.184738955823293E-2</v>
      </c>
      <c r="H66" s="48">
        <v>700</v>
      </c>
      <c r="I66" s="49">
        <v>48090</v>
      </c>
      <c r="J66" s="50">
        <f t="shared" si="2"/>
        <v>1.4556040756914119E-2</v>
      </c>
    </row>
    <row r="67" spans="1:10" x14ac:dyDescent="0.25">
      <c r="A67" s="13">
        <v>39661</v>
      </c>
      <c r="B67" s="33">
        <v>1560</v>
      </c>
      <c r="C67" s="34">
        <v>66380</v>
      </c>
      <c r="D67" s="35">
        <f t="shared" si="0"/>
        <v>2.3501054534498342E-2</v>
      </c>
      <c r="E67" s="63">
        <v>700</v>
      </c>
      <c r="F67" s="64">
        <v>31125</v>
      </c>
      <c r="G67" s="65">
        <f t="shared" si="1"/>
        <v>2.2489959839357431E-2</v>
      </c>
      <c r="H67" s="48">
        <v>730</v>
      </c>
      <c r="I67" s="49">
        <v>48090</v>
      </c>
      <c r="J67" s="50">
        <f t="shared" si="2"/>
        <v>1.5179871075067582E-2</v>
      </c>
    </row>
    <row r="68" spans="1:10" x14ac:dyDescent="0.25">
      <c r="A68" s="13">
        <v>39692</v>
      </c>
      <c r="B68" s="33">
        <v>1340</v>
      </c>
      <c r="C68" s="34">
        <v>66380</v>
      </c>
      <c r="D68" s="35">
        <f t="shared" si="0"/>
        <v>2.0186803253992167E-2</v>
      </c>
      <c r="E68" s="63">
        <v>490</v>
      </c>
      <c r="F68" s="64">
        <v>31125</v>
      </c>
      <c r="G68" s="65">
        <f t="shared" si="1"/>
        <v>1.5742971887550201E-2</v>
      </c>
      <c r="H68" s="48">
        <v>490</v>
      </c>
      <c r="I68" s="49">
        <v>48090</v>
      </c>
      <c r="J68" s="50">
        <f t="shared" si="2"/>
        <v>1.0189228529839884E-2</v>
      </c>
    </row>
    <row r="69" spans="1:10" x14ac:dyDescent="0.25">
      <c r="A69" s="13">
        <v>39722</v>
      </c>
      <c r="B69" s="33">
        <v>1430</v>
      </c>
      <c r="C69" s="34">
        <v>66380</v>
      </c>
      <c r="D69" s="35">
        <f t="shared" si="0"/>
        <v>2.1542633323290147E-2</v>
      </c>
      <c r="E69" s="63">
        <v>480</v>
      </c>
      <c r="F69" s="64">
        <v>31125</v>
      </c>
      <c r="G69" s="65">
        <f t="shared" si="1"/>
        <v>1.5421686746987951E-2</v>
      </c>
      <c r="H69" s="48">
        <v>520</v>
      </c>
      <c r="I69" s="49">
        <v>48090</v>
      </c>
      <c r="J69" s="50">
        <f t="shared" si="2"/>
        <v>1.0813058847993346E-2</v>
      </c>
    </row>
    <row r="70" spans="1:10" x14ac:dyDescent="0.25">
      <c r="A70" s="13">
        <v>39753</v>
      </c>
      <c r="B70" s="33">
        <v>1510</v>
      </c>
      <c r="C70" s="34">
        <v>66380</v>
      </c>
      <c r="D70" s="35">
        <f t="shared" si="0"/>
        <v>2.2747815607110575E-2</v>
      </c>
      <c r="E70" s="63">
        <v>520</v>
      </c>
      <c r="F70" s="64">
        <v>31125</v>
      </c>
      <c r="G70" s="65">
        <f t="shared" si="1"/>
        <v>1.6706827309236949E-2</v>
      </c>
      <c r="H70" s="48">
        <v>590</v>
      </c>
      <c r="I70" s="49">
        <v>48090</v>
      </c>
      <c r="J70" s="50">
        <f t="shared" si="2"/>
        <v>1.2268662923684759E-2</v>
      </c>
    </row>
    <row r="71" spans="1:10" ht="16.5" thickBot="1" x14ac:dyDescent="0.3">
      <c r="A71" s="14">
        <v>39783</v>
      </c>
      <c r="B71" s="36">
        <v>1920</v>
      </c>
      <c r="C71" s="37">
        <v>66380</v>
      </c>
      <c r="D71" s="38">
        <f t="shared" si="0"/>
        <v>2.892437481169027E-2</v>
      </c>
      <c r="E71" s="66">
        <v>710</v>
      </c>
      <c r="F71" s="67">
        <v>31125</v>
      </c>
      <c r="G71" s="68">
        <f t="shared" si="1"/>
        <v>2.2811244979919678E-2</v>
      </c>
      <c r="H71" s="51">
        <v>860</v>
      </c>
      <c r="I71" s="52">
        <v>48090</v>
      </c>
      <c r="J71" s="53">
        <f t="shared" si="2"/>
        <v>1.7883135787065917E-2</v>
      </c>
    </row>
    <row r="72" spans="1:10" ht="16.5" thickBot="1" x14ac:dyDescent="0.3">
      <c r="A72" s="24" t="s">
        <v>19</v>
      </c>
      <c r="B72" s="85">
        <v>2.1000000000000001E-2</v>
      </c>
      <c r="C72" s="94"/>
      <c r="D72" s="95"/>
      <c r="E72" s="88">
        <v>1.9800000000000002E-2</v>
      </c>
      <c r="F72" s="96"/>
      <c r="G72" s="97"/>
      <c r="H72" s="91">
        <v>1.34E-2</v>
      </c>
      <c r="I72" s="98"/>
      <c r="J72" s="99"/>
    </row>
    <row r="73" spans="1:10" x14ac:dyDescent="0.25">
      <c r="A73" s="12">
        <v>39814</v>
      </c>
      <c r="B73" s="30">
        <v>2950</v>
      </c>
      <c r="C73" s="31">
        <v>69085</v>
      </c>
      <c r="D73" s="32">
        <f t="shared" si="0"/>
        <v>4.2701020482014906E-2</v>
      </c>
      <c r="E73" s="60">
        <v>1290</v>
      </c>
      <c r="F73" s="61">
        <v>31915</v>
      </c>
      <c r="G73" s="62">
        <f t="shared" si="1"/>
        <v>4.0419865267115773E-2</v>
      </c>
      <c r="H73" s="45">
        <v>1420</v>
      </c>
      <c r="I73" s="46">
        <v>48395</v>
      </c>
      <c r="J73" s="47">
        <f t="shared" si="2"/>
        <v>2.9341874160553776E-2</v>
      </c>
    </row>
    <row r="74" spans="1:10" x14ac:dyDescent="0.25">
      <c r="A74" s="13">
        <v>39845</v>
      </c>
      <c r="B74" s="33">
        <v>3160</v>
      </c>
      <c r="C74" s="34">
        <v>69085</v>
      </c>
      <c r="D74" s="35">
        <f t="shared" si="0"/>
        <v>4.5740754143446478E-2</v>
      </c>
      <c r="E74" s="63">
        <v>1280</v>
      </c>
      <c r="F74" s="64">
        <v>31915</v>
      </c>
      <c r="G74" s="65">
        <f t="shared" si="1"/>
        <v>4.0106532978223405E-2</v>
      </c>
      <c r="H74" s="48">
        <v>1580</v>
      </c>
      <c r="I74" s="49">
        <v>48395</v>
      </c>
      <c r="J74" s="50">
        <f t="shared" si="2"/>
        <v>3.2648000826531666E-2</v>
      </c>
    </row>
    <row r="75" spans="1:10" x14ac:dyDescent="0.25">
      <c r="A75" s="13">
        <v>39873</v>
      </c>
      <c r="B75" s="33">
        <v>3750</v>
      </c>
      <c r="C75" s="34">
        <v>69085</v>
      </c>
      <c r="D75" s="35">
        <f t="shared" si="0"/>
        <v>5.4280958239849464E-2</v>
      </c>
      <c r="E75" s="63">
        <v>1690</v>
      </c>
      <c r="F75" s="64">
        <v>31915</v>
      </c>
      <c r="G75" s="65">
        <f t="shared" si="1"/>
        <v>5.2953156822810592E-2</v>
      </c>
      <c r="H75" s="48">
        <v>1870</v>
      </c>
      <c r="I75" s="49">
        <v>48395</v>
      </c>
      <c r="J75" s="50">
        <f t="shared" si="2"/>
        <v>3.8640355408616593E-2</v>
      </c>
    </row>
    <row r="76" spans="1:10" x14ac:dyDescent="0.25">
      <c r="A76" s="13">
        <v>39904</v>
      </c>
      <c r="B76" s="33">
        <v>3210</v>
      </c>
      <c r="C76" s="34">
        <v>69085</v>
      </c>
      <c r="D76" s="35">
        <f t="shared" si="0"/>
        <v>4.6464500253311142E-2</v>
      </c>
      <c r="E76" s="63">
        <v>1270</v>
      </c>
      <c r="F76" s="64">
        <v>31915</v>
      </c>
      <c r="G76" s="65">
        <f t="shared" si="1"/>
        <v>3.9793200689331037E-2</v>
      </c>
      <c r="H76" s="48">
        <v>1510</v>
      </c>
      <c r="I76" s="49">
        <v>48395</v>
      </c>
      <c r="J76" s="50">
        <f t="shared" si="2"/>
        <v>3.120157041016634E-2</v>
      </c>
    </row>
    <row r="77" spans="1:10" x14ac:dyDescent="0.25">
      <c r="A77" s="13">
        <v>39934</v>
      </c>
      <c r="B77" s="33">
        <v>3440</v>
      </c>
      <c r="C77" s="34">
        <v>69085</v>
      </c>
      <c r="D77" s="35">
        <f t="shared" si="0"/>
        <v>4.9793732358688572E-2</v>
      </c>
      <c r="E77" s="63">
        <v>1360</v>
      </c>
      <c r="F77" s="64">
        <v>31915</v>
      </c>
      <c r="G77" s="65">
        <f t="shared" si="1"/>
        <v>4.2613191289362369E-2</v>
      </c>
      <c r="H77" s="48">
        <v>1390</v>
      </c>
      <c r="I77" s="49">
        <v>48395</v>
      </c>
      <c r="J77" s="50">
        <f t="shared" si="2"/>
        <v>2.8721975410682922E-2</v>
      </c>
    </row>
    <row r="78" spans="1:10" x14ac:dyDescent="0.25">
      <c r="A78" s="13">
        <v>39965</v>
      </c>
      <c r="B78" s="33">
        <v>3350</v>
      </c>
      <c r="C78" s="34">
        <v>69085</v>
      </c>
      <c r="D78" s="35">
        <f t="shared" si="0"/>
        <v>4.8490989360932185E-2</v>
      </c>
      <c r="E78" s="63">
        <v>1280</v>
      </c>
      <c r="F78" s="64">
        <v>31915</v>
      </c>
      <c r="G78" s="65">
        <f t="shared" si="1"/>
        <v>4.0106532978223405E-2</v>
      </c>
      <c r="H78" s="48">
        <v>1310</v>
      </c>
      <c r="I78" s="49">
        <v>48395</v>
      </c>
      <c r="J78" s="50">
        <f t="shared" si="2"/>
        <v>2.7068912077693977E-2</v>
      </c>
    </row>
    <row r="79" spans="1:10" x14ac:dyDescent="0.25">
      <c r="A79" s="13">
        <v>39995</v>
      </c>
      <c r="B79" s="33">
        <v>3450</v>
      </c>
      <c r="C79" s="34">
        <v>69085</v>
      </c>
      <c r="D79" s="35">
        <f t="shared" si="0"/>
        <v>4.9938481580661505E-2</v>
      </c>
      <c r="E79" s="63">
        <v>1230</v>
      </c>
      <c r="F79" s="64">
        <v>31915</v>
      </c>
      <c r="G79" s="65">
        <f t="shared" si="1"/>
        <v>3.8539871533761552E-2</v>
      </c>
      <c r="H79" s="48">
        <v>1490</v>
      </c>
      <c r="I79" s="49">
        <v>48395</v>
      </c>
      <c r="J79" s="50">
        <f t="shared" si="2"/>
        <v>3.0788304576919102E-2</v>
      </c>
    </row>
    <row r="80" spans="1:10" x14ac:dyDescent="0.25">
      <c r="A80" s="13">
        <v>40026</v>
      </c>
      <c r="B80" s="33">
        <v>3270</v>
      </c>
      <c r="C80" s="34">
        <v>69085</v>
      </c>
      <c r="D80" s="35">
        <f t="shared" si="0"/>
        <v>4.7332995585148731E-2</v>
      </c>
      <c r="E80" s="63">
        <v>1500</v>
      </c>
      <c r="F80" s="64">
        <v>31915</v>
      </c>
      <c r="G80" s="65">
        <f t="shared" si="1"/>
        <v>4.6999843333855554E-2</v>
      </c>
      <c r="H80" s="48">
        <v>1480</v>
      </c>
      <c r="I80" s="49">
        <v>48395</v>
      </c>
      <c r="J80" s="50">
        <f t="shared" si="2"/>
        <v>3.0581671660295486E-2</v>
      </c>
    </row>
    <row r="81" spans="1:10" x14ac:dyDescent="0.25">
      <c r="A81" s="13">
        <v>40057</v>
      </c>
      <c r="B81" s="33">
        <v>2230</v>
      </c>
      <c r="C81" s="34">
        <v>69085</v>
      </c>
      <c r="D81" s="35">
        <f t="shared" si="0"/>
        <v>3.227907649996381E-2</v>
      </c>
      <c r="E81" s="63">
        <v>920</v>
      </c>
      <c r="F81" s="64">
        <v>31915</v>
      </c>
      <c r="G81" s="65">
        <f t="shared" si="1"/>
        <v>2.8826570578098072E-2</v>
      </c>
      <c r="H81" s="48">
        <v>1030</v>
      </c>
      <c r="I81" s="49">
        <v>48395</v>
      </c>
      <c r="J81" s="50">
        <f t="shared" si="2"/>
        <v>2.1283190412232669E-2</v>
      </c>
    </row>
    <row r="82" spans="1:10" x14ac:dyDescent="0.25">
      <c r="A82" s="13">
        <v>40087</v>
      </c>
      <c r="B82" s="33">
        <v>2040</v>
      </c>
      <c r="C82" s="34">
        <v>69085</v>
      </c>
      <c r="D82" s="35">
        <f t="shared" si="0"/>
        <v>2.9528841282478107E-2</v>
      </c>
      <c r="E82" s="63">
        <v>890</v>
      </c>
      <c r="F82" s="64">
        <v>31915</v>
      </c>
      <c r="G82" s="65">
        <f t="shared" si="1"/>
        <v>2.7886573711420962E-2</v>
      </c>
      <c r="H82" s="48">
        <v>1010</v>
      </c>
      <c r="I82" s="49">
        <v>48395</v>
      </c>
      <c r="J82" s="50">
        <f t="shared" si="2"/>
        <v>2.0869924578985434E-2</v>
      </c>
    </row>
    <row r="83" spans="1:10" x14ac:dyDescent="0.25">
      <c r="A83" s="13">
        <v>40118</v>
      </c>
      <c r="B83" s="33">
        <v>2180</v>
      </c>
      <c r="C83" s="34">
        <v>69085</v>
      </c>
      <c r="D83" s="35">
        <f t="shared" si="0"/>
        <v>3.1555330390099154E-2</v>
      </c>
      <c r="E83" s="63">
        <v>1140</v>
      </c>
      <c r="F83" s="64">
        <v>31915</v>
      </c>
      <c r="G83" s="65">
        <f t="shared" si="1"/>
        <v>3.5719880933730221E-2</v>
      </c>
      <c r="H83" s="48">
        <v>1050</v>
      </c>
      <c r="I83" s="49">
        <v>48395</v>
      </c>
      <c r="J83" s="50">
        <f t="shared" si="2"/>
        <v>2.1696456245479907E-2</v>
      </c>
    </row>
    <row r="84" spans="1:10" ht="16.5" thickBot="1" x14ac:dyDescent="0.3">
      <c r="A84" s="14">
        <v>40148</v>
      </c>
      <c r="B84" s="36">
        <v>2310</v>
      </c>
      <c r="C84" s="37">
        <v>69085</v>
      </c>
      <c r="D84" s="38">
        <f t="shared" si="0"/>
        <v>3.3437070275747265E-2</v>
      </c>
      <c r="E84" s="66">
        <v>1000</v>
      </c>
      <c r="F84" s="67">
        <v>31915</v>
      </c>
      <c r="G84" s="68">
        <f t="shared" si="1"/>
        <v>3.1333228889237036E-2</v>
      </c>
      <c r="H84" s="51">
        <v>1170</v>
      </c>
      <c r="I84" s="52">
        <v>48395</v>
      </c>
      <c r="J84" s="53">
        <f t="shared" si="2"/>
        <v>2.4176051244963321E-2</v>
      </c>
    </row>
    <row r="85" spans="1:10" ht="16.5" thickBot="1" x14ac:dyDescent="0.3">
      <c r="A85" s="24" t="s">
        <v>20</v>
      </c>
      <c r="B85" s="85">
        <v>4.2599999999999999E-2</v>
      </c>
      <c r="C85" s="94"/>
      <c r="D85" s="95"/>
      <c r="E85" s="88">
        <v>3.8800000000000001E-2</v>
      </c>
      <c r="F85" s="96"/>
      <c r="G85" s="97"/>
      <c r="H85" s="91">
        <v>2.81E-2</v>
      </c>
      <c r="I85" s="98"/>
      <c r="J85" s="99"/>
    </row>
    <row r="86" spans="1:10" x14ac:dyDescent="0.25">
      <c r="A86" s="12">
        <v>40179</v>
      </c>
      <c r="B86" s="30">
        <v>2510</v>
      </c>
      <c r="C86" s="31">
        <v>69085</v>
      </c>
      <c r="D86" s="32">
        <f t="shared" si="0"/>
        <v>3.6332054715205904E-2</v>
      </c>
      <c r="E86" s="60">
        <v>1490</v>
      </c>
      <c r="F86" s="61">
        <v>31915</v>
      </c>
      <c r="G86" s="62">
        <f t="shared" si="1"/>
        <v>4.6686511044963186E-2</v>
      </c>
      <c r="H86" s="45">
        <v>1520</v>
      </c>
      <c r="I86" s="46">
        <v>48395</v>
      </c>
      <c r="J86" s="47">
        <f t="shared" si="2"/>
        <v>3.1408203326789959E-2</v>
      </c>
    </row>
    <row r="87" spans="1:10" x14ac:dyDescent="0.25">
      <c r="A87" s="13">
        <v>40210</v>
      </c>
      <c r="B87" s="33">
        <v>2480</v>
      </c>
      <c r="C87" s="34">
        <v>69085</v>
      </c>
      <c r="D87" s="35">
        <f t="shared" si="0"/>
        <v>3.5897807049287113E-2</v>
      </c>
      <c r="E87" s="63">
        <v>1310</v>
      </c>
      <c r="F87" s="64">
        <v>31915</v>
      </c>
      <c r="G87" s="65">
        <f t="shared" si="1"/>
        <v>4.1046529844900516E-2</v>
      </c>
      <c r="H87" s="48">
        <v>1540</v>
      </c>
      <c r="I87" s="49">
        <v>48395</v>
      </c>
      <c r="J87" s="50">
        <f t="shared" si="2"/>
        <v>3.1821469160037197E-2</v>
      </c>
    </row>
    <row r="88" spans="1:10" x14ac:dyDescent="0.25">
      <c r="A88" s="13">
        <v>40238</v>
      </c>
      <c r="B88" s="33">
        <v>2460</v>
      </c>
      <c r="C88" s="34">
        <v>69085</v>
      </c>
      <c r="D88" s="35">
        <f t="shared" si="0"/>
        <v>3.5608308605341248E-2</v>
      </c>
      <c r="E88" s="63">
        <v>1290</v>
      </c>
      <c r="F88" s="64">
        <v>31915</v>
      </c>
      <c r="G88" s="65">
        <f t="shared" si="1"/>
        <v>4.0419865267115773E-2</v>
      </c>
      <c r="H88" s="48">
        <v>1550</v>
      </c>
      <c r="I88" s="49">
        <v>48395</v>
      </c>
      <c r="J88" s="50">
        <f t="shared" si="2"/>
        <v>3.2028102076660812E-2</v>
      </c>
    </row>
    <row r="89" spans="1:10" x14ac:dyDescent="0.25">
      <c r="A89" s="13">
        <v>40269</v>
      </c>
      <c r="B89" s="33">
        <v>2080</v>
      </c>
      <c r="C89" s="34">
        <v>69085</v>
      </c>
      <c r="D89" s="35">
        <f t="shared" si="0"/>
        <v>3.0107838170369834E-2</v>
      </c>
      <c r="E89" s="63">
        <v>1070</v>
      </c>
      <c r="F89" s="64">
        <v>31915</v>
      </c>
      <c r="G89" s="65">
        <f t="shared" si="1"/>
        <v>3.3526554911483632E-2</v>
      </c>
      <c r="H89" s="48">
        <v>1220</v>
      </c>
      <c r="I89" s="49">
        <v>48395</v>
      </c>
      <c r="J89" s="50">
        <f t="shared" si="2"/>
        <v>2.5209215828081413E-2</v>
      </c>
    </row>
    <row r="90" spans="1:10" x14ac:dyDescent="0.25">
      <c r="A90" s="13">
        <v>40299</v>
      </c>
      <c r="B90" s="33">
        <v>1930</v>
      </c>
      <c r="C90" s="34">
        <v>69085</v>
      </c>
      <c r="D90" s="35">
        <f t="shared" si="0"/>
        <v>2.7936599840775855E-2</v>
      </c>
      <c r="E90" s="63">
        <v>880</v>
      </c>
      <c r="F90" s="64">
        <v>31915</v>
      </c>
      <c r="G90" s="65">
        <f t="shared" si="1"/>
        <v>2.757324142252859E-2</v>
      </c>
      <c r="H90" s="48">
        <v>1000</v>
      </c>
      <c r="I90" s="49">
        <v>48395</v>
      </c>
      <c r="J90" s="50">
        <f t="shared" si="2"/>
        <v>2.0663291662361815E-2</v>
      </c>
    </row>
    <row r="91" spans="1:10" x14ac:dyDescent="0.25">
      <c r="A91" s="13">
        <v>40330</v>
      </c>
      <c r="B91" s="33">
        <v>1830</v>
      </c>
      <c r="C91" s="34">
        <v>69085</v>
      </c>
      <c r="D91" s="35">
        <f t="shared" si="0"/>
        <v>2.6489107621046538E-2</v>
      </c>
      <c r="E91" s="63">
        <v>790</v>
      </c>
      <c r="F91" s="64">
        <v>31915</v>
      </c>
      <c r="G91" s="65">
        <f t="shared" si="1"/>
        <v>2.4753250822497259E-2</v>
      </c>
      <c r="H91" s="48">
        <v>930</v>
      </c>
      <c r="I91" s="49">
        <v>48395</v>
      </c>
      <c r="J91" s="50">
        <f t="shared" si="2"/>
        <v>1.9216861245996489E-2</v>
      </c>
    </row>
    <row r="92" spans="1:10" x14ac:dyDescent="0.25">
      <c r="A92" s="13">
        <v>40360</v>
      </c>
      <c r="B92" s="33">
        <v>2050</v>
      </c>
      <c r="C92" s="34">
        <v>69085</v>
      </c>
      <c r="D92" s="35">
        <f t="shared" si="0"/>
        <v>2.967359050445104E-2</v>
      </c>
      <c r="E92" s="63">
        <v>970</v>
      </c>
      <c r="F92" s="64">
        <v>31915</v>
      </c>
      <c r="G92" s="65">
        <f t="shared" si="1"/>
        <v>3.0393232022559925E-2</v>
      </c>
      <c r="H92" s="48">
        <v>1110</v>
      </c>
      <c r="I92" s="49">
        <v>48395</v>
      </c>
      <c r="J92" s="50">
        <f t="shared" si="2"/>
        <v>2.2936253745221614E-2</v>
      </c>
    </row>
    <row r="93" spans="1:10" x14ac:dyDescent="0.25">
      <c r="A93" s="13">
        <v>40391</v>
      </c>
      <c r="B93" s="33">
        <v>2160</v>
      </c>
      <c r="C93" s="34">
        <v>69085</v>
      </c>
      <c r="D93" s="35">
        <f t="shared" si="0"/>
        <v>3.1265831946153289E-2</v>
      </c>
      <c r="E93" s="63">
        <v>1050</v>
      </c>
      <c r="F93" s="64">
        <v>31915</v>
      </c>
      <c r="G93" s="65">
        <f t="shared" si="1"/>
        <v>3.2899890333698889E-2</v>
      </c>
      <c r="H93" s="48">
        <v>1180</v>
      </c>
      <c r="I93" s="49">
        <v>48395</v>
      </c>
      <c r="J93" s="50">
        <f t="shared" si="2"/>
        <v>2.438268416158694E-2</v>
      </c>
    </row>
    <row r="94" spans="1:10" x14ac:dyDescent="0.25">
      <c r="A94" s="13">
        <v>40422</v>
      </c>
      <c r="B94" s="33">
        <v>1550</v>
      </c>
      <c r="C94" s="34">
        <v>69085</v>
      </c>
      <c r="D94" s="35">
        <f t="shared" si="0"/>
        <v>2.2436129405804445E-2</v>
      </c>
      <c r="E94" s="63">
        <v>750</v>
      </c>
      <c r="F94" s="64">
        <v>31915</v>
      </c>
      <c r="G94" s="65">
        <f t="shared" si="1"/>
        <v>2.3499921666927777E-2</v>
      </c>
      <c r="H94" s="48">
        <v>780</v>
      </c>
      <c r="I94" s="49">
        <v>48395</v>
      </c>
      <c r="J94" s="50">
        <f t="shared" si="2"/>
        <v>1.6117367496642214E-2</v>
      </c>
    </row>
    <row r="95" spans="1:10" x14ac:dyDescent="0.25">
      <c r="A95" s="13">
        <v>40452</v>
      </c>
      <c r="B95" s="33">
        <v>1450</v>
      </c>
      <c r="C95" s="34">
        <v>69085</v>
      </c>
      <c r="D95" s="35">
        <f t="shared" ref="D95:D156" si="3">B95/C95</f>
        <v>2.0988637186075125E-2</v>
      </c>
      <c r="E95" s="63">
        <v>700</v>
      </c>
      <c r="F95" s="64">
        <v>31915</v>
      </c>
      <c r="G95" s="65">
        <f t="shared" ref="G95:G156" si="4">E95/F95</f>
        <v>2.1933260222465924E-2</v>
      </c>
      <c r="H95" s="48">
        <v>760</v>
      </c>
      <c r="I95" s="49">
        <v>48395</v>
      </c>
      <c r="J95" s="50">
        <f t="shared" ref="J95:J156" si="5">H95/I95</f>
        <v>1.5704101663394979E-2</v>
      </c>
    </row>
    <row r="96" spans="1:10" x14ac:dyDescent="0.25">
      <c r="A96" s="13">
        <v>40483</v>
      </c>
      <c r="B96" s="33">
        <v>1460</v>
      </c>
      <c r="C96" s="34">
        <v>69085</v>
      </c>
      <c r="D96" s="35">
        <f t="shared" si="3"/>
        <v>2.1133386408048058E-2</v>
      </c>
      <c r="E96" s="63">
        <v>790</v>
      </c>
      <c r="F96" s="64">
        <v>31915</v>
      </c>
      <c r="G96" s="65">
        <f t="shared" si="4"/>
        <v>2.4753250822497259E-2</v>
      </c>
      <c r="H96" s="48">
        <v>830</v>
      </c>
      <c r="I96" s="49">
        <v>48395</v>
      </c>
      <c r="J96" s="50">
        <f t="shared" si="5"/>
        <v>1.7150532079760306E-2</v>
      </c>
    </row>
    <row r="97" spans="1:10" ht="16.5" thickBot="1" x14ac:dyDescent="0.3">
      <c r="A97" s="14">
        <v>40513</v>
      </c>
      <c r="B97" s="36">
        <v>1500</v>
      </c>
      <c r="C97" s="37">
        <v>69085</v>
      </c>
      <c r="D97" s="38">
        <f t="shared" si="3"/>
        <v>2.1712383295939785E-2</v>
      </c>
      <c r="E97" s="66">
        <v>930</v>
      </c>
      <c r="F97" s="67">
        <v>31915</v>
      </c>
      <c r="G97" s="68">
        <f t="shared" si="4"/>
        <v>2.9139902866990443E-2</v>
      </c>
      <c r="H97" s="51">
        <v>1000</v>
      </c>
      <c r="I97" s="52">
        <v>48395</v>
      </c>
      <c r="J97" s="53">
        <f t="shared" si="5"/>
        <v>2.0663291662361815E-2</v>
      </c>
    </row>
    <row r="98" spans="1:10" ht="16.5" thickBot="1" x14ac:dyDescent="0.3">
      <c r="A98" s="24" t="s">
        <v>21</v>
      </c>
      <c r="B98" s="85">
        <v>2.8299999999999999E-2</v>
      </c>
      <c r="C98" s="94"/>
      <c r="D98" s="95"/>
      <c r="E98" s="88">
        <v>3.1399999999999997E-2</v>
      </c>
      <c r="F98" s="96"/>
      <c r="G98" s="97"/>
      <c r="H98" s="91">
        <v>2.3099999999999999E-2</v>
      </c>
      <c r="I98" s="98"/>
      <c r="J98" s="99"/>
    </row>
    <row r="99" spans="1:10" x14ac:dyDescent="0.25">
      <c r="A99" s="12">
        <v>40544</v>
      </c>
      <c r="B99" s="30">
        <v>1820</v>
      </c>
      <c r="C99" s="31">
        <v>69085</v>
      </c>
      <c r="D99" s="32">
        <f t="shared" si="3"/>
        <v>2.6344358399073606E-2</v>
      </c>
      <c r="E99" s="60">
        <v>1110</v>
      </c>
      <c r="F99" s="61">
        <v>31915</v>
      </c>
      <c r="G99" s="62">
        <f t="shared" si="4"/>
        <v>3.477988406705311E-2</v>
      </c>
      <c r="H99" s="45">
        <v>1280</v>
      </c>
      <c r="I99" s="46">
        <v>48395</v>
      </c>
      <c r="J99" s="47">
        <f t="shared" si="5"/>
        <v>2.6449013327823123E-2</v>
      </c>
    </row>
    <row r="100" spans="1:10" x14ac:dyDescent="0.25">
      <c r="A100" s="13">
        <v>40575</v>
      </c>
      <c r="B100" s="33">
        <v>1750</v>
      </c>
      <c r="C100" s="34">
        <v>69085</v>
      </c>
      <c r="D100" s="35">
        <f t="shared" si="3"/>
        <v>2.5331113845263081E-2</v>
      </c>
      <c r="E100" s="63">
        <v>1160</v>
      </c>
      <c r="F100" s="64">
        <v>31915</v>
      </c>
      <c r="G100" s="65">
        <f t="shared" si="4"/>
        <v>3.6346545511514963E-2</v>
      </c>
      <c r="H100" s="48">
        <v>1340</v>
      </c>
      <c r="I100" s="49">
        <v>48395</v>
      </c>
      <c r="J100" s="50">
        <f t="shared" si="5"/>
        <v>2.768881082756483E-2</v>
      </c>
    </row>
    <row r="101" spans="1:10" x14ac:dyDescent="0.25">
      <c r="A101" s="13">
        <v>40603</v>
      </c>
      <c r="B101" s="33">
        <v>1760</v>
      </c>
      <c r="C101" s="34">
        <v>69085</v>
      </c>
      <c r="D101" s="35">
        <f t="shared" si="3"/>
        <v>2.5475863067236013E-2</v>
      </c>
      <c r="E101" s="63">
        <v>1200</v>
      </c>
      <c r="F101" s="64">
        <v>31915</v>
      </c>
      <c r="G101" s="65">
        <f t="shared" si="4"/>
        <v>3.7599874667084442E-2</v>
      </c>
      <c r="H101" s="48">
        <v>1350</v>
      </c>
      <c r="I101" s="49">
        <v>48395</v>
      </c>
      <c r="J101" s="50">
        <f t="shared" si="5"/>
        <v>2.7895443744188449E-2</v>
      </c>
    </row>
    <row r="102" spans="1:10" x14ac:dyDescent="0.25">
      <c r="A102" s="13">
        <v>40634</v>
      </c>
      <c r="B102" s="33">
        <v>1420</v>
      </c>
      <c r="C102" s="34">
        <v>69085</v>
      </c>
      <c r="D102" s="35">
        <f t="shared" si="3"/>
        <v>2.0554389520156331E-2</v>
      </c>
      <c r="E102" s="63">
        <v>980</v>
      </c>
      <c r="F102" s="64">
        <v>31915</v>
      </c>
      <c r="G102" s="65">
        <f t="shared" si="4"/>
        <v>3.0706564311452297E-2</v>
      </c>
      <c r="H102" s="48">
        <v>1030</v>
      </c>
      <c r="I102" s="49">
        <v>48395</v>
      </c>
      <c r="J102" s="50">
        <f t="shared" si="5"/>
        <v>2.1283190412232669E-2</v>
      </c>
    </row>
    <row r="103" spans="1:10" x14ac:dyDescent="0.25">
      <c r="A103" s="13">
        <v>40664</v>
      </c>
      <c r="B103" s="33">
        <v>1320</v>
      </c>
      <c r="C103" s="34">
        <v>69085</v>
      </c>
      <c r="D103" s="35">
        <f t="shared" si="3"/>
        <v>1.9106897300427011E-2</v>
      </c>
      <c r="E103" s="63">
        <v>800</v>
      </c>
      <c r="F103" s="64">
        <v>31915</v>
      </c>
      <c r="G103" s="65">
        <f t="shared" si="4"/>
        <v>2.506658311138963E-2</v>
      </c>
      <c r="H103" s="48">
        <v>810</v>
      </c>
      <c r="I103" s="49">
        <v>48395</v>
      </c>
      <c r="J103" s="50">
        <f t="shared" si="5"/>
        <v>1.6737266246513071E-2</v>
      </c>
    </row>
    <row r="104" spans="1:10" x14ac:dyDescent="0.25">
      <c r="A104" s="13">
        <v>40695</v>
      </c>
      <c r="B104" s="33">
        <v>1190</v>
      </c>
      <c r="C104" s="34">
        <v>69085</v>
      </c>
      <c r="D104" s="35">
        <f t="shared" si="3"/>
        <v>1.7225157414778897E-2</v>
      </c>
      <c r="E104" s="63">
        <v>680</v>
      </c>
      <c r="F104" s="64">
        <v>31915</v>
      </c>
      <c r="G104" s="65">
        <f t="shared" si="4"/>
        <v>2.1306595644681185E-2</v>
      </c>
      <c r="H104" s="48">
        <v>700</v>
      </c>
      <c r="I104" s="49">
        <v>48395</v>
      </c>
      <c r="J104" s="50">
        <f t="shared" si="5"/>
        <v>1.446430416365327E-2</v>
      </c>
    </row>
    <row r="105" spans="1:10" x14ac:dyDescent="0.25">
      <c r="A105" s="13">
        <v>40725</v>
      </c>
      <c r="B105" s="33">
        <v>1330</v>
      </c>
      <c r="C105" s="34">
        <v>69085</v>
      </c>
      <c r="D105" s="35">
        <f t="shared" si="3"/>
        <v>1.9251646522399943E-2</v>
      </c>
      <c r="E105" s="63">
        <v>780</v>
      </c>
      <c r="F105" s="64">
        <v>31915</v>
      </c>
      <c r="G105" s="65">
        <f t="shared" si="4"/>
        <v>2.4439918533604887E-2</v>
      </c>
      <c r="H105" s="48">
        <v>760</v>
      </c>
      <c r="I105" s="49">
        <v>48395</v>
      </c>
      <c r="J105" s="50">
        <f t="shared" si="5"/>
        <v>1.5704101663394979E-2</v>
      </c>
    </row>
    <row r="106" spans="1:10" x14ac:dyDescent="0.25">
      <c r="A106" s="13">
        <v>40756</v>
      </c>
      <c r="B106" s="33">
        <v>1610</v>
      </c>
      <c r="C106" s="34">
        <v>69085</v>
      </c>
      <c r="D106" s="35">
        <f t="shared" si="3"/>
        <v>2.3304624737642034E-2</v>
      </c>
      <c r="E106" s="63">
        <v>970</v>
      </c>
      <c r="F106" s="64">
        <v>31915</v>
      </c>
      <c r="G106" s="65">
        <f t="shared" si="4"/>
        <v>3.0393232022559925E-2</v>
      </c>
      <c r="H106" s="48">
        <v>990</v>
      </c>
      <c r="I106" s="49">
        <v>48395</v>
      </c>
      <c r="J106" s="50">
        <f t="shared" si="5"/>
        <v>2.0456658745738196E-2</v>
      </c>
    </row>
    <row r="107" spans="1:10" x14ac:dyDescent="0.25">
      <c r="A107" s="13">
        <v>40787</v>
      </c>
      <c r="B107" s="33">
        <v>990</v>
      </c>
      <c r="C107" s="34">
        <v>69085</v>
      </c>
      <c r="D107" s="35">
        <f t="shared" si="3"/>
        <v>1.4330172975320257E-2</v>
      </c>
      <c r="E107" s="63">
        <v>630</v>
      </c>
      <c r="F107" s="64">
        <v>31915</v>
      </c>
      <c r="G107" s="65">
        <f t="shared" si="4"/>
        <v>1.9739934200219331E-2</v>
      </c>
      <c r="H107" s="48">
        <v>590</v>
      </c>
      <c r="I107" s="49">
        <v>48395</v>
      </c>
      <c r="J107" s="50">
        <f t="shared" si="5"/>
        <v>1.219134208079347E-2</v>
      </c>
    </row>
    <row r="108" spans="1:10" x14ac:dyDescent="0.25">
      <c r="A108" s="13">
        <v>40817</v>
      </c>
      <c r="B108" s="33">
        <v>970</v>
      </c>
      <c r="C108" s="34">
        <v>69085</v>
      </c>
      <c r="D108" s="35">
        <f t="shared" si="3"/>
        <v>1.4040674531374394E-2</v>
      </c>
      <c r="E108" s="63">
        <v>560</v>
      </c>
      <c r="F108" s="64">
        <v>31915</v>
      </c>
      <c r="G108" s="65">
        <f t="shared" si="4"/>
        <v>1.7546608177972739E-2</v>
      </c>
      <c r="H108" s="48">
        <v>550</v>
      </c>
      <c r="I108" s="49">
        <v>48395</v>
      </c>
      <c r="J108" s="50">
        <f t="shared" si="5"/>
        <v>1.1364810414298997E-2</v>
      </c>
    </row>
    <row r="109" spans="1:10" x14ac:dyDescent="0.25">
      <c r="A109" s="13">
        <v>40848</v>
      </c>
      <c r="B109" s="33">
        <v>980</v>
      </c>
      <c r="C109" s="34">
        <v>69085</v>
      </c>
      <c r="D109" s="35">
        <f t="shared" si="3"/>
        <v>1.4185423753347326E-2</v>
      </c>
      <c r="E109" s="63">
        <v>560</v>
      </c>
      <c r="F109" s="64">
        <v>31915</v>
      </c>
      <c r="G109" s="65">
        <f t="shared" si="4"/>
        <v>1.7546608177972739E-2</v>
      </c>
      <c r="H109" s="48">
        <v>570</v>
      </c>
      <c r="I109" s="49">
        <v>48395</v>
      </c>
      <c r="J109" s="50">
        <f t="shared" si="5"/>
        <v>1.1778076247546234E-2</v>
      </c>
    </row>
    <row r="110" spans="1:10" ht="16.5" thickBot="1" x14ac:dyDescent="0.3">
      <c r="A110" s="14">
        <v>40878</v>
      </c>
      <c r="B110" s="36">
        <v>1100</v>
      </c>
      <c r="C110" s="37">
        <v>69085</v>
      </c>
      <c r="D110" s="38">
        <f t="shared" si="3"/>
        <v>1.592241441702251E-2</v>
      </c>
      <c r="E110" s="66">
        <v>700</v>
      </c>
      <c r="F110" s="67">
        <v>31915</v>
      </c>
      <c r="G110" s="68">
        <f t="shared" si="4"/>
        <v>2.1933260222465924E-2</v>
      </c>
      <c r="H110" s="51">
        <v>720</v>
      </c>
      <c r="I110" s="52">
        <v>48395</v>
      </c>
      <c r="J110" s="53">
        <f t="shared" si="5"/>
        <v>1.4877569996900507E-2</v>
      </c>
    </row>
    <row r="111" spans="1:10" ht="16.5" thickBot="1" x14ac:dyDescent="0.3">
      <c r="A111" s="24" t="s">
        <v>22</v>
      </c>
      <c r="B111" s="85">
        <v>1.9599999999999999E-2</v>
      </c>
      <c r="C111" s="94"/>
      <c r="D111" s="95"/>
      <c r="E111" s="88">
        <v>2.6499999999999999E-2</v>
      </c>
      <c r="F111" s="96"/>
      <c r="G111" s="97"/>
      <c r="H111" s="91">
        <v>1.84E-2</v>
      </c>
      <c r="I111" s="98"/>
      <c r="J111" s="99"/>
    </row>
    <row r="112" spans="1:10" x14ac:dyDescent="0.25">
      <c r="A112" s="12">
        <v>40909</v>
      </c>
      <c r="B112" s="30">
        <v>1400</v>
      </c>
      <c r="C112" s="31">
        <v>69085</v>
      </c>
      <c r="D112" s="32">
        <f t="shared" si="3"/>
        <v>2.0264891076210465E-2</v>
      </c>
      <c r="E112" s="60">
        <v>960</v>
      </c>
      <c r="F112" s="61">
        <v>31915</v>
      </c>
      <c r="G112" s="62">
        <f t="shared" si="4"/>
        <v>3.0079899733667554E-2</v>
      </c>
      <c r="H112" s="45">
        <v>1060</v>
      </c>
      <c r="I112" s="46">
        <v>48395</v>
      </c>
      <c r="J112" s="47">
        <f t="shared" si="5"/>
        <v>2.1903089162103522E-2</v>
      </c>
    </row>
    <row r="113" spans="1:10" x14ac:dyDescent="0.25">
      <c r="A113" s="13">
        <v>40940</v>
      </c>
      <c r="B113" s="33">
        <v>1480</v>
      </c>
      <c r="C113" s="34">
        <v>69085</v>
      </c>
      <c r="D113" s="35">
        <f t="shared" si="3"/>
        <v>2.142288485199392E-2</v>
      </c>
      <c r="E113" s="63">
        <v>980</v>
      </c>
      <c r="F113" s="64">
        <v>31915</v>
      </c>
      <c r="G113" s="65">
        <f t="shared" si="4"/>
        <v>3.0706564311452297E-2</v>
      </c>
      <c r="H113" s="48">
        <v>1090</v>
      </c>
      <c r="I113" s="49">
        <v>48395</v>
      </c>
      <c r="J113" s="50">
        <f t="shared" si="5"/>
        <v>2.2522987911974379E-2</v>
      </c>
    </row>
    <row r="114" spans="1:10" x14ac:dyDescent="0.25">
      <c r="A114" s="13">
        <v>40969</v>
      </c>
      <c r="B114" s="33">
        <v>1570</v>
      </c>
      <c r="C114" s="34">
        <v>69085</v>
      </c>
      <c r="D114" s="35">
        <f t="shared" si="3"/>
        <v>2.2725627849750307E-2</v>
      </c>
      <c r="E114" s="63">
        <v>1000</v>
      </c>
      <c r="F114" s="64">
        <v>31915</v>
      </c>
      <c r="G114" s="65">
        <f t="shared" si="4"/>
        <v>3.1333228889237036E-2</v>
      </c>
      <c r="H114" s="48">
        <v>1090</v>
      </c>
      <c r="I114" s="49">
        <v>48395</v>
      </c>
      <c r="J114" s="50">
        <f t="shared" si="5"/>
        <v>2.2522987911974379E-2</v>
      </c>
    </row>
    <row r="115" spans="1:10" x14ac:dyDescent="0.25">
      <c r="A115" s="13">
        <v>41000</v>
      </c>
      <c r="B115" s="33">
        <v>1200</v>
      </c>
      <c r="C115" s="34">
        <v>69085</v>
      </c>
      <c r="D115" s="35">
        <f t="shared" si="3"/>
        <v>1.7369906636751826E-2</v>
      </c>
      <c r="E115" s="63">
        <v>660</v>
      </c>
      <c r="F115" s="64">
        <v>31915</v>
      </c>
      <c r="G115" s="65">
        <f t="shared" si="4"/>
        <v>2.0679931066896445E-2</v>
      </c>
      <c r="H115" s="48">
        <v>670</v>
      </c>
      <c r="I115" s="49">
        <v>48395</v>
      </c>
      <c r="J115" s="50">
        <f t="shared" si="5"/>
        <v>1.3844405413782415E-2</v>
      </c>
    </row>
    <row r="116" spans="1:10" x14ac:dyDescent="0.25">
      <c r="A116" s="13">
        <v>41030</v>
      </c>
      <c r="B116" s="33">
        <v>1230</v>
      </c>
      <c r="C116" s="34">
        <v>69085</v>
      </c>
      <c r="D116" s="35">
        <f t="shared" si="3"/>
        <v>1.7804154302670624E-2</v>
      </c>
      <c r="E116" s="63">
        <v>500</v>
      </c>
      <c r="F116" s="64">
        <v>31915</v>
      </c>
      <c r="G116" s="65">
        <f t="shared" si="4"/>
        <v>1.5666614444618518E-2</v>
      </c>
      <c r="H116" s="48">
        <v>500</v>
      </c>
      <c r="I116" s="49">
        <v>48395</v>
      </c>
      <c r="J116" s="50">
        <f t="shared" si="5"/>
        <v>1.0331645831180907E-2</v>
      </c>
    </row>
    <row r="117" spans="1:10" x14ac:dyDescent="0.25">
      <c r="A117" s="13">
        <v>41061</v>
      </c>
      <c r="B117" s="33">
        <v>1140</v>
      </c>
      <c r="C117" s="34">
        <v>69085</v>
      </c>
      <c r="D117" s="35">
        <f t="shared" si="3"/>
        <v>1.6501411304914237E-2</v>
      </c>
      <c r="E117" s="63">
        <v>440</v>
      </c>
      <c r="F117" s="64">
        <v>31915</v>
      </c>
      <c r="G117" s="65">
        <f t="shared" si="4"/>
        <v>1.3786620711264295E-2</v>
      </c>
      <c r="H117" s="48">
        <v>470</v>
      </c>
      <c r="I117" s="49">
        <v>48395</v>
      </c>
      <c r="J117" s="50">
        <f t="shared" si="5"/>
        <v>9.7117470813100522E-3</v>
      </c>
    </row>
    <row r="118" spans="1:10" x14ac:dyDescent="0.25">
      <c r="A118" s="13">
        <v>41091</v>
      </c>
      <c r="B118" s="33">
        <v>1640</v>
      </c>
      <c r="C118" s="34">
        <v>69085</v>
      </c>
      <c r="D118" s="35">
        <f t="shared" si="3"/>
        <v>2.3738872403560832E-2</v>
      </c>
      <c r="E118" s="63">
        <v>740</v>
      </c>
      <c r="F118" s="64">
        <v>31915</v>
      </c>
      <c r="G118" s="65">
        <f t="shared" si="4"/>
        <v>2.3186589378035406E-2</v>
      </c>
      <c r="H118" s="48">
        <v>800</v>
      </c>
      <c r="I118" s="49">
        <v>48395</v>
      </c>
      <c r="J118" s="50">
        <f t="shared" si="5"/>
        <v>1.6530633329889452E-2</v>
      </c>
    </row>
    <row r="119" spans="1:10" x14ac:dyDescent="0.25">
      <c r="A119" s="13">
        <v>41122</v>
      </c>
      <c r="B119" s="33">
        <v>1660</v>
      </c>
      <c r="C119" s="34">
        <v>69085</v>
      </c>
      <c r="D119" s="35">
        <f t="shared" si="3"/>
        <v>2.4028370847506694E-2</v>
      </c>
      <c r="E119" s="63">
        <v>770</v>
      </c>
      <c r="F119" s="64">
        <v>31915</v>
      </c>
      <c r="G119" s="65">
        <f t="shared" si="4"/>
        <v>2.4126586244712516E-2</v>
      </c>
      <c r="H119" s="48">
        <v>830</v>
      </c>
      <c r="I119" s="49">
        <v>48395</v>
      </c>
      <c r="J119" s="50">
        <f t="shared" si="5"/>
        <v>1.7150532079760306E-2</v>
      </c>
    </row>
    <row r="120" spans="1:10" x14ac:dyDescent="0.25">
      <c r="A120" s="13">
        <v>41153</v>
      </c>
      <c r="B120" s="33">
        <v>1030</v>
      </c>
      <c r="C120" s="34">
        <v>69085</v>
      </c>
      <c r="D120" s="35">
        <f t="shared" si="3"/>
        <v>1.4909169863211984E-2</v>
      </c>
      <c r="E120" s="63">
        <v>480</v>
      </c>
      <c r="F120" s="64">
        <v>31915</v>
      </c>
      <c r="G120" s="65">
        <f t="shared" si="4"/>
        <v>1.5039949866833777E-2</v>
      </c>
      <c r="H120" s="48">
        <v>470</v>
      </c>
      <c r="I120" s="49">
        <v>48395</v>
      </c>
      <c r="J120" s="50">
        <f t="shared" si="5"/>
        <v>9.7117470813100522E-3</v>
      </c>
    </row>
    <row r="121" spans="1:10" x14ac:dyDescent="0.25">
      <c r="A121" s="13">
        <v>41183</v>
      </c>
      <c r="B121" s="33">
        <v>1020</v>
      </c>
      <c r="C121" s="34">
        <v>69085</v>
      </c>
      <c r="D121" s="35">
        <f t="shared" si="3"/>
        <v>1.4764420641239053E-2</v>
      </c>
      <c r="E121" s="63">
        <v>480</v>
      </c>
      <c r="F121" s="64">
        <v>31915</v>
      </c>
      <c r="G121" s="65">
        <f t="shared" si="4"/>
        <v>1.5039949866833777E-2</v>
      </c>
      <c r="H121" s="48">
        <v>460</v>
      </c>
      <c r="I121" s="49">
        <v>48395</v>
      </c>
      <c r="J121" s="50">
        <f t="shared" si="5"/>
        <v>9.5051141646864349E-3</v>
      </c>
    </row>
    <row r="122" spans="1:10" x14ac:dyDescent="0.25">
      <c r="A122" s="13">
        <v>41214</v>
      </c>
      <c r="B122" s="33">
        <v>1010</v>
      </c>
      <c r="C122" s="34">
        <v>69085</v>
      </c>
      <c r="D122" s="35">
        <f t="shared" si="3"/>
        <v>1.4619671419266121E-2</v>
      </c>
      <c r="E122" s="63">
        <v>520</v>
      </c>
      <c r="F122" s="64">
        <v>31915</v>
      </c>
      <c r="G122" s="65">
        <f t="shared" si="4"/>
        <v>1.6293279022403257E-2</v>
      </c>
      <c r="H122" s="48">
        <v>500</v>
      </c>
      <c r="I122" s="49">
        <v>48395</v>
      </c>
      <c r="J122" s="50">
        <f t="shared" si="5"/>
        <v>1.0331645831180907E-2</v>
      </c>
    </row>
    <row r="123" spans="1:10" ht="16.5" thickBot="1" x14ac:dyDescent="0.3">
      <c r="A123" s="14">
        <v>41244</v>
      </c>
      <c r="B123" s="36">
        <v>1130</v>
      </c>
      <c r="C123" s="37">
        <v>69085</v>
      </c>
      <c r="D123" s="38">
        <f t="shared" si="3"/>
        <v>1.6356662082941304E-2</v>
      </c>
      <c r="E123" s="66">
        <v>700</v>
      </c>
      <c r="F123" s="67">
        <v>31915</v>
      </c>
      <c r="G123" s="68">
        <f t="shared" si="4"/>
        <v>2.1933260222465924E-2</v>
      </c>
      <c r="H123" s="51">
        <v>670</v>
      </c>
      <c r="I123" s="52">
        <v>48395</v>
      </c>
      <c r="J123" s="53">
        <f t="shared" si="5"/>
        <v>1.3844405413782415E-2</v>
      </c>
    </row>
    <row r="124" spans="1:10" ht="16.5" thickBot="1" x14ac:dyDescent="0.3">
      <c r="A124" s="24" t="s">
        <v>23</v>
      </c>
      <c r="B124" s="85">
        <v>1.8700000000000001E-2</v>
      </c>
      <c r="C124" s="94"/>
      <c r="D124" s="95"/>
      <c r="E124" s="88">
        <v>2.1499999999999998E-2</v>
      </c>
      <c r="F124" s="96"/>
      <c r="G124" s="97"/>
      <c r="H124" s="91">
        <v>1.4800000000000001E-2</v>
      </c>
      <c r="I124" s="98"/>
      <c r="J124" s="99"/>
    </row>
    <row r="125" spans="1:10" x14ac:dyDescent="0.25">
      <c r="A125" s="12">
        <v>41275</v>
      </c>
      <c r="B125" s="30">
        <v>1380</v>
      </c>
      <c r="C125" s="31">
        <v>69085</v>
      </c>
      <c r="D125" s="32">
        <f t="shared" si="3"/>
        <v>1.99753926322646E-2</v>
      </c>
      <c r="E125" s="60">
        <v>990</v>
      </c>
      <c r="F125" s="61">
        <v>31915</v>
      </c>
      <c r="G125" s="62">
        <f t="shared" si="4"/>
        <v>3.1019896600344665E-2</v>
      </c>
      <c r="H125" s="45">
        <v>960</v>
      </c>
      <c r="I125" s="46">
        <v>48395</v>
      </c>
      <c r="J125" s="47">
        <f t="shared" si="5"/>
        <v>1.9836759995867342E-2</v>
      </c>
    </row>
    <row r="126" spans="1:10" x14ac:dyDescent="0.25">
      <c r="A126" s="13">
        <v>41306</v>
      </c>
      <c r="B126" s="33">
        <v>1390</v>
      </c>
      <c r="C126" s="34">
        <v>69085</v>
      </c>
      <c r="D126" s="35">
        <f t="shared" si="3"/>
        <v>2.0120141854237533E-2</v>
      </c>
      <c r="E126" s="63">
        <v>990</v>
      </c>
      <c r="F126" s="64">
        <v>31915</v>
      </c>
      <c r="G126" s="65">
        <f t="shared" si="4"/>
        <v>3.1019896600344665E-2</v>
      </c>
      <c r="H126" s="48">
        <v>1040</v>
      </c>
      <c r="I126" s="49">
        <v>48395</v>
      </c>
      <c r="J126" s="50">
        <f t="shared" si="5"/>
        <v>2.1489823328856288E-2</v>
      </c>
    </row>
    <row r="127" spans="1:10" x14ac:dyDescent="0.25">
      <c r="A127" s="13">
        <v>41334</v>
      </c>
      <c r="B127" s="33">
        <v>1390</v>
      </c>
      <c r="C127" s="34">
        <v>69085</v>
      </c>
      <c r="D127" s="35">
        <f t="shared" si="3"/>
        <v>2.0120141854237533E-2</v>
      </c>
      <c r="E127" s="63">
        <v>1040</v>
      </c>
      <c r="F127" s="64">
        <v>31915</v>
      </c>
      <c r="G127" s="65">
        <f t="shared" si="4"/>
        <v>3.2586558044806514E-2</v>
      </c>
      <c r="H127" s="48">
        <v>1040</v>
      </c>
      <c r="I127" s="49">
        <v>48395</v>
      </c>
      <c r="J127" s="50">
        <f t="shared" si="5"/>
        <v>2.1489823328856288E-2</v>
      </c>
    </row>
    <row r="128" spans="1:10" x14ac:dyDescent="0.25">
      <c r="A128" s="13">
        <v>41365</v>
      </c>
      <c r="B128" s="33">
        <v>1090</v>
      </c>
      <c r="C128" s="34">
        <v>69085</v>
      </c>
      <c r="D128" s="35">
        <f t="shared" si="3"/>
        <v>1.5777665195049577E-2</v>
      </c>
      <c r="E128" s="63">
        <v>790</v>
      </c>
      <c r="F128" s="64">
        <v>31915</v>
      </c>
      <c r="G128" s="65">
        <f t="shared" si="4"/>
        <v>2.4753250822497259E-2</v>
      </c>
      <c r="H128" s="48">
        <v>770</v>
      </c>
      <c r="I128" s="49">
        <v>48395</v>
      </c>
      <c r="J128" s="50">
        <f t="shared" si="5"/>
        <v>1.5910734580018598E-2</v>
      </c>
    </row>
    <row r="129" spans="1:10" x14ac:dyDescent="0.25">
      <c r="A129" s="13">
        <v>41395</v>
      </c>
      <c r="B129" s="33">
        <v>980</v>
      </c>
      <c r="C129" s="34">
        <v>69085</v>
      </c>
      <c r="D129" s="35">
        <f t="shared" si="3"/>
        <v>1.4185423753347326E-2</v>
      </c>
      <c r="E129" s="63">
        <v>580</v>
      </c>
      <c r="F129" s="64">
        <v>31915</v>
      </c>
      <c r="G129" s="65">
        <f t="shared" si="4"/>
        <v>1.8173272755757482E-2</v>
      </c>
      <c r="H129" s="48">
        <v>560</v>
      </c>
      <c r="I129" s="49">
        <v>48395</v>
      </c>
      <c r="J129" s="50">
        <f t="shared" si="5"/>
        <v>1.1571443330922616E-2</v>
      </c>
    </row>
    <row r="130" spans="1:10" x14ac:dyDescent="0.25">
      <c r="A130" s="13">
        <v>41426</v>
      </c>
      <c r="B130" s="33">
        <v>960</v>
      </c>
      <c r="C130" s="34">
        <v>69085</v>
      </c>
      <c r="D130" s="35">
        <f t="shared" si="3"/>
        <v>1.3895925309401463E-2</v>
      </c>
      <c r="E130" s="63">
        <v>530</v>
      </c>
      <c r="F130" s="64">
        <v>31915</v>
      </c>
      <c r="G130" s="65">
        <f t="shared" si="4"/>
        <v>1.6606611311295628E-2</v>
      </c>
      <c r="H130" s="48">
        <v>510</v>
      </c>
      <c r="I130" s="49">
        <v>48395</v>
      </c>
      <c r="J130" s="50">
        <f t="shared" si="5"/>
        <v>1.0538278747804525E-2</v>
      </c>
    </row>
    <row r="131" spans="1:10" x14ac:dyDescent="0.25">
      <c r="A131" s="13">
        <v>41456</v>
      </c>
      <c r="B131" s="33">
        <v>1470</v>
      </c>
      <c r="C131" s="34">
        <v>69085</v>
      </c>
      <c r="D131" s="35">
        <f t="shared" si="3"/>
        <v>2.127813563002099E-2</v>
      </c>
      <c r="E131" s="63">
        <v>800</v>
      </c>
      <c r="F131" s="64">
        <v>31915</v>
      </c>
      <c r="G131" s="65">
        <f t="shared" si="4"/>
        <v>2.506658311138963E-2</v>
      </c>
      <c r="H131" s="48">
        <v>840</v>
      </c>
      <c r="I131" s="49">
        <v>48395</v>
      </c>
      <c r="J131" s="50">
        <f t="shared" si="5"/>
        <v>1.7357164996383925E-2</v>
      </c>
    </row>
    <row r="132" spans="1:10" x14ac:dyDescent="0.25">
      <c r="A132" s="13">
        <v>41487</v>
      </c>
      <c r="B132" s="33">
        <v>1490</v>
      </c>
      <c r="C132" s="34">
        <v>69085</v>
      </c>
      <c r="D132" s="35">
        <f t="shared" si="3"/>
        <v>2.1567634073966852E-2</v>
      </c>
      <c r="E132" s="63">
        <v>810</v>
      </c>
      <c r="F132" s="64">
        <v>31915</v>
      </c>
      <c r="G132" s="65">
        <f t="shared" si="4"/>
        <v>2.5379915400281998E-2</v>
      </c>
      <c r="H132" s="48">
        <v>840</v>
      </c>
      <c r="I132" s="49">
        <v>48395</v>
      </c>
      <c r="J132" s="50">
        <f t="shared" si="5"/>
        <v>1.7357164996383925E-2</v>
      </c>
    </row>
    <row r="133" spans="1:10" x14ac:dyDescent="0.25">
      <c r="A133" s="13">
        <v>41518</v>
      </c>
      <c r="B133" s="33">
        <v>900</v>
      </c>
      <c r="C133" s="34">
        <v>69085</v>
      </c>
      <c r="D133" s="35">
        <f t="shared" si="3"/>
        <v>1.302742997756387E-2</v>
      </c>
      <c r="E133" s="63">
        <v>490</v>
      </c>
      <c r="F133" s="64">
        <v>31915</v>
      </c>
      <c r="G133" s="65">
        <f t="shared" si="4"/>
        <v>1.5353282155726148E-2</v>
      </c>
      <c r="H133" s="48">
        <v>450</v>
      </c>
      <c r="I133" s="49">
        <v>48395</v>
      </c>
      <c r="J133" s="50">
        <f t="shared" si="5"/>
        <v>9.2984812480628159E-3</v>
      </c>
    </row>
    <row r="134" spans="1:10" x14ac:dyDescent="0.25">
      <c r="A134" s="13">
        <v>41548</v>
      </c>
      <c r="B134" s="33">
        <v>880</v>
      </c>
      <c r="C134" s="34">
        <v>69085</v>
      </c>
      <c r="D134" s="35">
        <f t="shared" si="3"/>
        <v>1.2737931533618007E-2</v>
      </c>
      <c r="E134" s="63">
        <v>510</v>
      </c>
      <c r="F134" s="64">
        <v>31915</v>
      </c>
      <c r="G134" s="65">
        <f t="shared" si="4"/>
        <v>1.5979946733510889E-2</v>
      </c>
      <c r="H134" s="48">
        <v>500</v>
      </c>
      <c r="I134" s="49">
        <v>48395</v>
      </c>
      <c r="J134" s="50">
        <f t="shared" si="5"/>
        <v>1.0331645831180907E-2</v>
      </c>
    </row>
    <row r="135" spans="1:10" x14ac:dyDescent="0.25">
      <c r="A135" s="13">
        <v>41579</v>
      </c>
      <c r="B135" s="33">
        <v>890</v>
      </c>
      <c r="C135" s="34">
        <v>69085</v>
      </c>
      <c r="D135" s="35">
        <f t="shared" si="3"/>
        <v>1.2882680755590939E-2</v>
      </c>
      <c r="E135" s="63">
        <v>530</v>
      </c>
      <c r="F135" s="64">
        <v>31915</v>
      </c>
      <c r="G135" s="65">
        <f t="shared" si="4"/>
        <v>1.6606611311295628E-2</v>
      </c>
      <c r="H135" s="48">
        <v>560</v>
      </c>
      <c r="I135" s="49">
        <v>48395</v>
      </c>
      <c r="J135" s="50">
        <f t="shared" si="5"/>
        <v>1.1571443330922616E-2</v>
      </c>
    </row>
    <row r="136" spans="1:10" ht="16.5" thickBot="1" x14ac:dyDescent="0.3">
      <c r="A136" s="14">
        <v>41609</v>
      </c>
      <c r="B136" s="36">
        <v>1030</v>
      </c>
      <c r="C136" s="37">
        <v>69085</v>
      </c>
      <c r="D136" s="38">
        <f t="shared" si="3"/>
        <v>1.4909169863211984E-2</v>
      </c>
      <c r="E136" s="66">
        <v>680</v>
      </c>
      <c r="F136" s="67">
        <v>31915</v>
      </c>
      <c r="G136" s="68">
        <f t="shared" si="4"/>
        <v>2.1306595644681185E-2</v>
      </c>
      <c r="H136" s="51">
        <v>710</v>
      </c>
      <c r="I136" s="52">
        <v>48395</v>
      </c>
      <c r="J136" s="53">
        <f t="shared" si="5"/>
        <v>1.4670937080276888E-2</v>
      </c>
    </row>
    <row r="137" spans="1:10" ht="16.5" thickBot="1" x14ac:dyDescent="0.3">
      <c r="A137" s="24" t="s">
        <v>24</v>
      </c>
      <c r="B137" s="85">
        <v>1.67E-2</v>
      </c>
      <c r="C137" s="94"/>
      <c r="D137" s="95"/>
      <c r="E137" s="88">
        <v>2.2800000000000001E-2</v>
      </c>
      <c r="F137" s="96"/>
      <c r="G137" s="97"/>
      <c r="H137" s="91">
        <v>1.5100000000000001E-2</v>
      </c>
      <c r="I137" s="98"/>
      <c r="J137" s="99"/>
    </row>
    <row r="138" spans="1:10" x14ac:dyDescent="0.25">
      <c r="A138" s="12">
        <v>41640</v>
      </c>
      <c r="B138" s="30">
        <v>1250</v>
      </c>
      <c r="C138" s="31">
        <v>69085</v>
      </c>
      <c r="D138" s="32">
        <f t="shared" si="3"/>
        <v>1.8093652746616486E-2</v>
      </c>
      <c r="E138" s="60">
        <v>970</v>
      </c>
      <c r="F138" s="61">
        <v>31915</v>
      </c>
      <c r="G138" s="62">
        <f t="shared" si="4"/>
        <v>3.0393232022559925E-2</v>
      </c>
      <c r="H138" s="45">
        <v>980</v>
      </c>
      <c r="I138" s="46">
        <v>48395</v>
      </c>
      <c r="J138" s="47">
        <f t="shared" si="5"/>
        <v>2.0250025829114577E-2</v>
      </c>
    </row>
    <row r="139" spans="1:10" x14ac:dyDescent="0.25">
      <c r="A139" s="13">
        <v>41671</v>
      </c>
      <c r="B139" s="33">
        <v>1300</v>
      </c>
      <c r="C139" s="34">
        <v>69085</v>
      </c>
      <c r="D139" s="35">
        <f t="shared" si="3"/>
        <v>1.8817398856481145E-2</v>
      </c>
      <c r="E139" s="63">
        <v>960</v>
      </c>
      <c r="F139" s="64">
        <v>31915</v>
      </c>
      <c r="G139" s="65">
        <f t="shared" si="4"/>
        <v>3.0079899733667554E-2</v>
      </c>
      <c r="H139" s="48">
        <v>1010</v>
      </c>
      <c r="I139" s="49">
        <v>48395</v>
      </c>
      <c r="J139" s="50">
        <f t="shared" si="5"/>
        <v>2.0869924578985434E-2</v>
      </c>
    </row>
    <row r="140" spans="1:10" x14ac:dyDescent="0.25">
      <c r="A140" s="13">
        <v>41699</v>
      </c>
      <c r="B140" s="33">
        <v>1450</v>
      </c>
      <c r="C140" s="34">
        <v>69085</v>
      </c>
      <c r="D140" s="35">
        <f t="shared" si="3"/>
        <v>2.0988637186075125E-2</v>
      </c>
      <c r="E140" s="63">
        <v>970</v>
      </c>
      <c r="F140" s="64">
        <v>31915</v>
      </c>
      <c r="G140" s="65">
        <f t="shared" si="4"/>
        <v>3.0393232022559925E-2</v>
      </c>
      <c r="H140" s="48">
        <v>1060</v>
      </c>
      <c r="I140" s="49">
        <v>48395</v>
      </c>
      <c r="J140" s="50">
        <f t="shared" si="5"/>
        <v>2.1903089162103522E-2</v>
      </c>
    </row>
    <row r="141" spans="1:10" x14ac:dyDescent="0.25">
      <c r="A141" s="13">
        <v>41730</v>
      </c>
      <c r="B141" s="33">
        <v>1170</v>
      </c>
      <c r="C141" s="34">
        <v>69085</v>
      </c>
      <c r="D141" s="35">
        <f t="shared" si="3"/>
        <v>1.6935658970833031E-2</v>
      </c>
      <c r="E141" s="63">
        <v>760</v>
      </c>
      <c r="F141" s="64">
        <v>31915</v>
      </c>
      <c r="G141" s="65">
        <f t="shared" si="4"/>
        <v>2.3813253955820148E-2</v>
      </c>
      <c r="H141" s="48">
        <v>770</v>
      </c>
      <c r="I141" s="49">
        <v>48395</v>
      </c>
      <c r="J141" s="50">
        <f t="shared" si="5"/>
        <v>1.5910734580018598E-2</v>
      </c>
    </row>
    <row r="142" spans="1:10" x14ac:dyDescent="0.25">
      <c r="A142" s="13">
        <v>41760</v>
      </c>
      <c r="B142" s="33">
        <v>1030</v>
      </c>
      <c r="C142" s="34">
        <v>69085</v>
      </c>
      <c r="D142" s="35">
        <f t="shared" si="3"/>
        <v>1.4909169863211984E-2</v>
      </c>
      <c r="E142" s="63">
        <v>520</v>
      </c>
      <c r="F142" s="64">
        <v>31915</v>
      </c>
      <c r="G142" s="65">
        <f t="shared" si="4"/>
        <v>1.6293279022403257E-2</v>
      </c>
      <c r="H142" s="48">
        <v>530</v>
      </c>
      <c r="I142" s="49">
        <v>48395</v>
      </c>
      <c r="J142" s="50">
        <f t="shared" si="5"/>
        <v>1.0951544581051761E-2</v>
      </c>
    </row>
    <row r="143" spans="1:10" x14ac:dyDescent="0.25">
      <c r="A143" s="13">
        <v>41791</v>
      </c>
      <c r="B143" s="33">
        <v>930</v>
      </c>
      <c r="C143" s="34">
        <v>69085</v>
      </c>
      <c r="D143" s="35">
        <f t="shared" si="3"/>
        <v>1.3461677643482666E-2</v>
      </c>
      <c r="E143" s="63">
        <v>440</v>
      </c>
      <c r="F143" s="64">
        <v>31915</v>
      </c>
      <c r="G143" s="65">
        <f t="shared" si="4"/>
        <v>1.3786620711264295E-2</v>
      </c>
      <c r="H143" s="48">
        <v>460</v>
      </c>
      <c r="I143" s="49">
        <v>48395</v>
      </c>
      <c r="J143" s="50">
        <f t="shared" si="5"/>
        <v>9.5051141646864349E-3</v>
      </c>
    </row>
    <row r="144" spans="1:10" x14ac:dyDescent="0.25">
      <c r="A144" s="13">
        <v>41821</v>
      </c>
      <c r="B144" s="33">
        <v>1470</v>
      </c>
      <c r="C144" s="34">
        <v>69085</v>
      </c>
      <c r="D144" s="35">
        <f t="shared" si="3"/>
        <v>2.127813563002099E-2</v>
      </c>
      <c r="E144" s="63">
        <v>750</v>
      </c>
      <c r="F144" s="64">
        <v>31915</v>
      </c>
      <c r="G144" s="65">
        <f t="shared" si="4"/>
        <v>2.3499921666927777E-2</v>
      </c>
      <c r="H144" s="48">
        <v>840</v>
      </c>
      <c r="I144" s="49">
        <v>48395</v>
      </c>
      <c r="J144" s="50">
        <f t="shared" si="5"/>
        <v>1.7357164996383925E-2</v>
      </c>
    </row>
    <row r="145" spans="1:10" x14ac:dyDescent="0.25">
      <c r="A145" s="13">
        <v>41852</v>
      </c>
      <c r="B145" s="33">
        <v>1480</v>
      </c>
      <c r="C145" s="34">
        <v>69085</v>
      </c>
      <c r="D145" s="35">
        <f t="shared" si="3"/>
        <v>2.142288485199392E-2</v>
      </c>
      <c r="E145" s="63">
        <v>780</v>
      </c>
      <c r="F145" s="64">
        <v>31915</v>
      </c>
      <c r="G145" s="65">
        <f t="shared" si="4"/>
        <v>2.4439918533604887E-2</v>
      </c>
      <c r="H145" s="48">
        <v>870</v>
      </c>
      <c r="I145" s="49">
        <v>48395</v>
      </c>
      <c r="J145" s="50">
        <f t="shared" si="5"/>
        <v>1.7977063746254778E-2</v>
      </c>
    </row>
    <row r="146" spans="1:10" x14ac:dyDescent="0.25">
      <c r="A146" s="13">
        <v>41883</v>
      </c>
      <c r="B146" s="33">
        <v>790</v>
      </c>
      <c r="C146" s="34">
        <v>69085</v>
      </c>
      <c r="D146" s="35">
        <f t="shared" si="3"/>
        <v>1.143518853586162E-2</v>
      </c>
      <c r="E146" s="63">
        <v>420</v>
      </c>
      <c r="F146" s="64">
        <v>31915</v>
      </c>
      <c r="G146" s="65">
        <f t="shared" si="4"/>
        <v>1.3159956133479554E-2</v>
      </c>
      <c r="H146" s="48">
        <v>450</v>
      </c>
      <c r="I146" s="49">
        <v>48395</v>
      </c>
      <c r="J146" s="50">
        <f t="shared" si="5"/>
        <v>9.2984812480628159E-3</v>
      </c>
    </row>
    <row r="147" spans="1:10" x14ac:dyDescent="0.25">
      <c r="A147" s="13">
        <v>41913</v>
      </c>
      <c r="B147" s="33">
        <v>810</v>
      </c>
      <c r="C147" s="34">
        <v>69085</v>
      </c>
      <c r="D147" s="35">
        <f t="shared" si="3"/>
        <v>1.1724686979807483E-2</v>
      </c>
      <c r="E147" s="63">
        <v>440</v>
      </c>
      <c r="F147" s="64">
        <v>31915</v>
      </c>
      <c r="G147" s="65">
        <f t="shared" si="4"/>
        <v>1.3786620711264295E-2</v>
      </c>
      <c r="H147" s="48">
        <v>410</v>
      </c>
      <c r="I147" s="49">
        <v>48395</v>
      </c>
      <c r="J147" s="50">
        <f t="shared" si="5"/>
        <v>8.4719495815683433E-3</v>
      </c>
    </row>
    <row r="148" spans="1:10" x14ac:dyDescent="0.25">
      <c r="A148" s="13">
        <v>41944</v>
      </c>
      <c r="B148" s="33">
        <v>810</v>
      </c>
      <c r="C148" s="34">
        <v>69085</v>
      </c>
      <c r="D148" s="35">
        <f t="shared" si="3"/>
        <v>1.1724686979807483E-2</v>
      </c>
      <c r="E148" s="63">
        <v>510</v>
      </c>
      <c r="F148" s="64">
        <v>31915</v>
      </c>
      <c r="G148" s="65">
        <f t="shared" si="4"/>
        <v>1.5979946733510889E-2</v>
      </c>
      <c r="H148" s="48">
        <v>470</v>
      </c>
      <c r="I148" s="49">
        <v>48395</v>
      </c>
      <c r="J148" s="50">
        <f t="shared" si="5"/>
        <v>9.7117470813100522E-3</v>
      </c>
    </row>
    <row r="149" spans="1:10" ht="16.5" thickBot="1" x14ac:dyDescent="0.3">
      <c r="A149" s="14">
        <v>41974</v>
      </c>
      <c r="B149" s="36">
        <v>950</v>
      </c>
      <c r="C149" s="37">
        <v>69085</v>
      </c>
      <c r="D149" s="38">
        <f t="shared" si="3"/>
        <v>1.375117608742853E-2</v>
      </c>
      <c r="E149" s="66">
        <v>640</v>
      </c>
      <c r="F149" s="67">
        <v>31915</v>
      </c>
      <c r="G149" s="68">
        <f t="shared" si="4"/>
        <v>2.0053266489111703E-2</v>
      </c>
      <c r="H149" s="51">
        <v>630</v>
      </c>
      <c r="I149" s="52">
        <v>48395</v>
      </c>
      <c r="J149" s="53">
        <f t="shared" si="5"/>
        <v>1.3017873747287943E-2</v>
      </c>
    </row>
    <row r="150" spans="1:10" ht="16.5" thickBot="1" x14ac:dyDescent="0.3">
      <c r="A150" s="24" t="s">
        <v>25</v>
      </c>
      <c r="B150" s="85">
        <v>1.6199999999999999E-2</v>
      </c>
      <c r="C150" s="94"/>
      <c r="D150" s="95"/>
      <c r="E150" s="88">
        <v>2.1299999999999999E-2</v>
      </c>
      <c r="F150" s="96"/>
      <c r="G150" s="97"/>
      <c r="H150" s="91">
        <v>1.46E-2</v>
      </c>
      <c r="I150" s="98"/>
      <c r="J150" s="99"/>
    </row>
    <row r="151" spans="1:10" x14ac:dyDescent="0.25">
      <c r="A151" s="15">
        <v>42005</v>
      </c>
      <c r="B151" s="39">
        <v>1220</v>
      </c>
      <c r="C151" s="40">
        <v>69085</v>
      </c>
      <c r="D151" s="41">
        <f t="shared" si="3"/>
        <v>1.7659405080697691E-2</v>
      </c>
      <c r="E151" s="69">
        <v>910</v>
      </c>
      <c r="F151" s="70">
        <v>31915</v>
      </c>
      <c r="G151" s="71">
        <f t="shared" si="4"/>
        <v>2.8513238289205704E-2</v>
      </c>
      <c r="H151" s="54">
        <v>900</v>
      </c>
      <c r="I151" s="55">
        <v>48395</v>
      </c>
      <c r="J151" s="56">
        <f t="shared" si="5"/>
        <v>1.8596962496125632E-2</v>
      </c>
    </row>
    <row r="152" spans="1:10" x14ac:dyDescent="0.25">
      <c r="A152" s="13">
        <v>42036</v>
      </c>
      <c r="B152" s="33">
        <v>1210</v>
      </c>
      <c r="C152" s="34">
        <v>69085</v>
      </c>
      <c r="D152" s="35">
        <f t="shared" si="3"/>
        <v>1.7514655858724758E-2</v>
      </c>
      <c r="E152" s="63">
        <v>940</v>
      </c>
      <c r="F152" s="64">
        <v>31915</v>
      </c>
      <c r="G152" s="65">
        <f t="shared" si="4"/>
        <v>2.9453235155882815E-2</v>
      </c>
      <c r="H152" s="48">
        <v>940</v>
      </c>
      <c r="I152" s="49">
        <v>48395</v>
      </c>
      <c r="J152" s="50">
        <f t="shared" si="5"/>
        <v>1.9423494162620104E-2</v>
      </c>
    </row>
    <row r="153" spans="1:10" x14ac:dyDescent="0.25">
      <c r="A153" s="13">
        <v>42064</v>
      </c>
      <c r="B153" s="33">
        <v>1190</v>
      </c>
      <c r="C153" s="34">
        <v>69085</v>
      </c>
      <c r="D153" s="35">
        <f t="shared" si="3"/>
        <v>1.7225157414778897E-2</v>
      </c>
      <c r="E153" s="63">
        <v>980</v>
      </c>
      <c r="F153" s="64">
        <v>31915</v>
      </c>
      <c r="G153" s="65">
        <f t="shared" si="4"/>
        <v>3.0706564311452297E-2</v>
      </c>
      <c r="H153" s="48">
        <v>920</v>
      </c>
      <c r="I153" s="49">
        <v>48395</v>
      </c>
      <c r="J153" s="50">
        <f t="shared" si="5"/>
        <v>1.901022832937287E-2</v>
      </c>
    </row>
    <row r="154" spans="1:10" x14ac:dyDescent="0.25">
      <c r="A154" s="13">
        <v>42095</v>
      </c>
      <c r="B154" s="33">
        <v>900</v>
      </c>
      <c r="C154" s="34">
        <v>69085</v>
      </c>
      <c r="D154" s="35">
        <f t="shared" si="3"/>
        <v>1.302742997756387E-2</v>
      </c>
      <c r="E154" s="63">
        <v>680</v>
      </c>
      <c r="F154" s="64">
        <v>31915</v>
      </c>
      <c r="G154" s="65">
        <f t="shared" si="4"/>
        <v>2.1306595644681185E-2</v>
      </c>
      <c r="H154" s="48">
        <v>660</v>
      </c>
      <c r="I154" s="49">
        <v>48395</v>
      </c>
      <c r="J154" s="50">
        <f t="shared" si="5"/>
        <v>1.3637772497158798E-2</v>
      </c>
    </row>
    <row r="155" spans="1:10" x14ac:dyDescent="0.25">
      <c r="A155" s="13">
        <v>42125</v>
      </c>
      <c r="B155" s="33">
        <v>820</v>
      </c>
      <c r="C155" s="34">
        <v>69085</v>
      </c>
      <c r="D155" s="35">
        <f t="shared" si="3"/>
        <v>1.1869436201780416E-2</v>
      </c>
      <c r="E155" s="63">
        <v>510</v>
      </c>
      <c r="F155" s="64">
        <v>31915</v>
      </c>
      <c r="G155" s="65">
        <f t="shared" si="4"/>
        <v>1.5979946733510889E-2</v>
      </c>
      <c r="H155" s="48">
        <v>420</v>
      </c>
      <c r="I155" s="49">
        <v>48395</v>
      </c>
      <c r="J155" s="50">
        <f t="shared" si="5"/>
        <v>8.6785824981919623E-3</v>
      </c>
    </row>
    <row r="156" spans="1:10" ht="16.5" thickBot="1" x14ac:dyDescent="0.3">
      <c r="A156" s="14">
        <v>42156</v>
      </c>
      <c r="B156" s="36">
        <v>880</v>
      </c>
      <c r="C156" s="37">
        <v>69085</v>
      </c>
      <c r="D156" s="38">
        <f t="shared" si="3"/>
        <v>1.2737931533618007E-2</v>
      </c>
      <c r="E156" s="66">
        <v>440</v>
      </c>
      <c r="F156" s="67">
        <v>31915</v>
      </c>
      <c r="G156" s="68">
        <f t="shared" si="4"/>
        <v>1.3786620711264295E-2</v>
      </c>
      <c r="H156" s="51">
        <v>380</v>
      </c>
      <c r="I156" s="52">
        <v>48395</v>
      </c>
      <c r="J156" s="53">
        <f t="shared" si="5"/>
        <v>7.8520508316974897E-3</v>
      </c>
    </row>
    <row r="157" spans="1:10" x14ac:dyDescent="0.25">
      <c r="A157" s="20" t="s">
        <v>12</v>
      </c>
      <c r="B157" s="21"/>
      <c r="C157" s="21"/>
      <c r="D157" s="21"/>
      <c r="E157" s="21"/>
      <c r="F157" s="21"/>
      <c r="G157" s="21"/>
      <c r="H157" s="21"/>
      <c r="I157" s="22"/>
      <c r="J157" s="21"/>
    </row>
    <row r="158" spans="1:10" ht="15.75" customHeight="1" x14ac:dyDescent="0.25">
      <c r="A158" s="100" t="s">
        <v>13</v>
      </c>
      <c r="B158" s="100"/>
      <c r="C158" s="100"/>
      <c r="D158" s="100"/>
      <c r="E158" s="100"/>
      <c r="F158" s="100"/>
      <c r="G158" s="100"/>
      <c r="H158" s="100"/>
      <c r="I158" s="100"/>
      <c r="J158" s="100"/>
    </row>
    <row r="159" spans="1:10" x14ac:dyDescent="0.25">
      <c r="A159" s="100"/>
      <c r="B159" s="100"/>
      <c r="C159" s="100"/>
      <c r="D159" s="100"/>
      <c r="E159" s="100"/>
      <c r="F159" s="100"/>
      <c r="G159" s="100"/>
      <c r="H159" s="100"/>
      <c r="I159" s="100"/>
      <c r="J159" s="100"/>
    </row>
    <row r="160" spans="1:10" x14ac:dyDescent="0.25">
      <c r="A160" s="84" t="s">
        <v>27</v>
      </c>
      <c r="B160" s="84"/>
      <c r="C160" s="84"/>
      <c r="D160" s="84"/>
      <c r="E160" s="84"/>
      <c r="F160" s="84"/>
      <c r="G160" s="84"/>
      <c r="H160" s="84"/>
      <c r="I160" s="84"/>
      <c r="J160" s="84"/>
    </row>
    <row r="161" spans="1:10" x14ac:dyDescent="0.25">
      <c r="A161" s="84"/>
      <c r="B161" s="84"/>
      <c r="C161" s="84"/>
      <c r="D161" s="84"/>
      <c r="E161" s="84"/>
      <c r="F161" s="84"/>
      <c r="G161" s="84"/>
      <c r="H161" s="84"/>
      <c r="I161" s="84"/>
      <c r="J161" s="84"/>
    </row>
    <row r="162" spans="1:10" x14ac:dyDescent="0.25">
      <c r="A162" s="7" t="s">
        <v>0</v>
      </c>
      <c r="B162" s="1"/>
      <c r="C162" s="1"/>
      <c r="D162" s="1"/>
      <c r="E162" s="1"/>
      <c r="F162" s="1"/>
      <c r="G162" s="1"/>
    </row>
    <row r="163" spans="1:10" x14ac:dyDescent="0.25">
      <c r="A163" s="72" t="s">
        <v>28</v>
      </c>
      <c r="B163" s="72"/>
      <c r="C163" s="72"/>
      <c r="D163" s="72"/>
      <c r="E163" s="72"/>
      <c r="F163" s="72"/>
      <c r="G163" s="72"/>
    </row>
    <row r="164" spans="1:10" x14ac:dyDescent="0.25">
      <c r="A164" s="72"/>
      <c r="B164" s="72"/>
      <c r="C164" s="72"/>
      <c r="D164" s="72"/>
      <c r="E164" s="72"/>
      <c r="F164" s="72"/>
      <c r="G164" s="72"/>
    </row>
    <row r="165" spans="1:10" x14ac:dyDescent="0.25">
      <c r="A165" s="8"/>
      <c r="B165" s="3"/>
      <c r="C165" s="3"/>
      <c r="D165" s="3"/>
      <c r="E165" s="3"/>
      <c r="F165" s="3"/>
      <c r="G165" s="3"/>
    </row>
    <row r="166" spans="1:10" x14ac:dyDescent="0.25">
      <c r="A166" s="72" t="s">
        <v>2</v>
      </c>
      <c r="B166" s="72"/>
      <c r="C166" s="72"/>
      <c r="D166" s="72"/>
      <c r="E166" s="72"/>
      <c r="F166" s="72"/>
      <c r="G166" s="72"/>
    </row>
    <row r="167" spans="1:10" x14ac:dyDescent="0.25">
      <c r="A167" s="72"/>
      <c r="B167" s="72"/>
      <c r="C167" s="72"/>
      <c r="D167" s="72"/>
      <c r="E167" s="72"/>
      <c r="F167" s="72"/>
      <c r="G167" s="72"/>
    </row>
    <row r="168" spans="1:10" x14ac:dyDescent="0.25">
      <c r="A168" s="72"/>
      <c r="B168" s="72"/>
      <c r="C168" s="72"/>
      <c r="D168" s="72"/>
      <c r="E168" s="72"/>
      <c r="F168" s="72"/>
      <c r="G168" s="72"/>
    </row>
    <row r="169" spans="1:10" x14ac:dyDescent="0.25">
      <c r="A169" s="72"/>
      <c r="B169" s="72"/>
      <c r="C169" s="72"/>
      <c r="D169" s="72"/>
      <c r="E169" s="72"/>
      <c r="F169" s="72"/>
      <c r="G169" s="72"/>
    </row>
  </sheetData>
  <mergeCells count="37">
    <mergeCell ref="A158:J159"/>
    <mergeCell ref="B150:D150"/>
    <mergeCell ref="E150:G150"/>
    <mergeCell ref="H150:J150"/>
    <mergeCell ref="B124:D124"/>
    <mergeCell ref="E124:G124"/>
    <mergeCell ref="H124:J124"/>
    <mergeCell ref="B137:D137"/>
    <mergeCell ref="E137:G137"/>
    <mergeCell ref="H137:J137"/>
    <mergeCell ref="B98:D98"/>
    <mergeCell ref="E98:G98"/>
    <mergeCell ref="H98:J98"/>
    <mergeCell ref="B111:D111"/>
    <mergeCell ref="E111:G111"/>
    <mergeCell ref="H111:J111"/>
    <mergeCell ref="E72:G72"/>
    <mergeCell ref="H72:J72"/>
    <mergeCell ref="B85:D85"/>
    <mergeCell ref="E85:G85"/>
    <mergeCell ref="H85:J85"/>
    <mergeCell ref="A163:G164"/>
    <mergeCell ref="A166:G169"/>
    <mergeCell ref="A17:I22"/>
    <mergeCell ref="A11:I16"/>
    <mergeCell ref="A25:A26"/>
    <mergeCell ref="B25:D25"/>
    <mergeCell ref="E25:G25"/>
    <mergeCell ref="H25:J25"/>
    <mergeCell ref="A160:J161"/>
    <mergeCell ref="B46:D46"/>
    <mergeCell ref="E46:G46"/>
    <mergeCell ref="H46:J46"/>
    <mergeCell ref="B59:D59"/>
    <mergeCell ref="E59:G59"/>
    <mergeCell ref="H59:J59"/>
    <mergeCell ref="B72:D7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EI Beneficiaries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auburnl</dc:creator>
  <cp:lastModifiedBy>Blair Hodgson</cp:lastModifiedBy>
  <dcterms:created xsi:type="dcterms:W3CDTF">2016-06-21T16:01:26Z</dcterms:created>
  <dcterms:modified xsi:type="dcterms:W3CDTF">2018-03-05T16:37:47Z</dcterms:modified>
</cp:coreProperties>
</file>